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7355" windowHeight="8115"/>
  </bookViews>
  <sheets>
    <sheet name="Season Fixture" sheetId="1" r:id="rId1"/>
    <sheet name="Season Weighting" sheetId="3" r:id="rId2"/>
    <sheet name="Pre-R15" sheetId="4" r:id="rId3"/>
    <sheet name="R15 onward" sheetId="8" r:id="rId4"/>
    <sheet name="R15 Upgrades" sheetId="7" r:id="rId5"/>
    <sheet name="DT Finals" sheetId="6" r:id="rId6"/>
    <sheet name="Next Four" sheetId="10" r:id="rId7"/>
  </sheets>
  <calcPr calcId="144525"/>
</workbook>
</file>

<file path=xl/calcChain.xml><?xml version="1.0" encoding="utf-8"?>
<calcChain xmlns="http://schemas.openxmlformats.org/spreadsheetml/2006/main">
  <c r="C25" i="10" l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B25" i="10"/>
  <c r="B25" i="6"/>
  <c r="B25" i="8"/>
  <c r="C16" i="4"/>
  <c r="B16" i="4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W14" i="3"/>
  <c r="W15" i="3"/>
  <c r="W16" i="3"/>
  <c r="W17" i="3"/>
  <c r="W18" i="3"/>
  <c r="W19" i="3"/>
  <c r="W13" i="3"/>
  <c r="W3" i="3"/>
  <c r="W4" i="3"/>
  <c r="W5" i="3"/>
  <c r="W6" i="3"/>
  <c r="W7" i="3"/>
  <c r="W8" i="3"/>
  <c r="W9" i="3"/>
  <c r="W10" i="3"/>
  <c r="W11" i="3"/>
  <c r="W12" i="3"/>
  <c r="W2" i="3"/>
  <c r="E4" i="7" l="1"/>
  <c r="E2" i="7"/>
  <c r="E14" i="7"/>
  <c r="E11" i="7"/>
  <c r="E17" i="7"/>
  <c r="E12" i="7"/>
  <c r="E6" i="7"/>
  <c r="E8" i="7"/>
  <c r="E18" i="7"/>
  <c r="E9" i="7"/>
  <c r="E10" i="7"/>
  <c r="E15" i="7"/>
  <c r="E13" i="7"/>
  <c r="E7" i="7"/>
  <c r="E3" i="7"/>
  <c r="E16" i="7"/>
  <c r="E19" i="7"/>
  <c r="E5" i="7"/>
  <c r="C25" i="6" l="1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F26" i="3"/>
  <c r="F25" i="3"/>
  <c r="D25" i="3"/>
  <c r="D26" i="3"/>
  <c r="B26" i="3"/>
  <c r="B25" i="3"/>
  <c r="C25" i="3" l="1"/>
  <c r="E25" i="3"/>
  <c r="G25" i="3"/>
  <c r="G26" i="3"/>
  <c r="L26" i="3"/>
  <c r="L25" i="3"/>
  <c r="P26" i="3"/>
  <c r="P25" i="3"/>
  <c r="O25" i="3"/>
  <c r="O26" i="3"/>
  <c r="K25" i="3"/>
  <c r="K26" i="3"/>
  <c r="I25" i="3"/>
  <c r="I26" i="3"/>
  <c r="H26" i="3"/>
  <c r="H25" i="3"/>
  <c r="R26" i="3"/>
  <c r="R25" i="3"/>
  <c r="J26" i="3"/>
  <c r="J25" i="3"/>
  <c r="S25" i="3"/>
  <c r="S26" i="3"/>
  <c r="N26" i="3"/>
  <c r="N25" i="3"/>
  <c r="M25" i="3"/>
  <c r="M26" i="3"/>
  <c r="Q25" i="3"/>
  <c r="Q26" i="3"/>
  <c r="C26" i="3"/>
  <c r="E26" i="3"/>
</calcChain>
</file>

<file path=xl/sharedStrings.xml><?xml version="1.0" encoding="utf-8"?>
<sst xmlns="http://schemas.openxmlformats.org/spreadsheetml/2006/main" count="725" uniqueCount="62">
  <si>
    <t>Adelaide</t>
  </si>
  <si>
    <t>Brisbane</t>
  </si>
  <si>
    <t>Carlton</t>
  </si>
  <si>
    <t>Collingwood</t>
  </si>
  <si>
    <t>Essendon</t>
  </si>
  <si>
    <t>Fremantle</t>
  </si>
  <si>
    <t>Geelong</t>
  </si>
  <si>
    <t>Gold Coast</t>
  </si>
  <si>
    <t>GWS</t>
  </si>
  <si>
    <t>Hawthorn</t>
  </si>
  <si>
    <t>Melbourne</t>
  </si>
  <si>
    <t>North Melb</t>
  </si>
  <si>
    <t>Port Adelaide</t>
  </si>
  <si>
    <t>Richmond</t>
  </si>
  <si>
    <t>St. Kilda</t>
  </si>
  <si>
    <t>Sydney</t>
  </si>
  <si>
    <t>West Coast</t>
  </si>
  <si>
    <t>Bulldogs</t>
  </si>
  <si>
    <t>Gold Coast SUNS</t>
  </si>
  <si>
    <t>Western Bulldogs</t>
  </si>
  <si>
    <t>GWS GIANTS</t>
  </si>
  <si>
    <t>Sydney Swans</t>
  </si>
  <si>
    <t>Geelong Cats</t>
  </si>
  <si>
    <t>North Melbourne</t>
  </si>
  <si>
    <t>West Coast Eagles</t>
  </si>
  <si>
    <t>Brisbane Lions</t>
  </si>
  <si>
    <t>Adelaide Crows</t>
  </si>
  <si>
    <t>-</t>
  </si>
  <si>
    <t>2011 Ladder</t>
  </si>
  <si>
    <t xml:space="preserve">Melbourne </t>
  </si>
  <si>
    <t>Value</t>
  </si>
  <si>
    <t>Total</t>
  </si>
  <si>
    <t>Best Fixture:</t>
  </si>
  <si>
    <t>North</t>
  </si>
  <si>
    <t>Port</t>
  </si>
  <si>
    <t>Pre-Bye</t>
  </si>
  <si>
    <t>Avg</t>
  </si>
  <si>
    <t>Post-Bye</t>
  </si>
  <si>
    <t>DT Finals</t>
  </si>
  <si>
    <t xml:space="preserve"> Upgrades</t>
  </si>
  <si>
    <t>TEAM</t>
  </si>
  <si>
    <t>Ess</t>
  </si>
  <si>
    <t>Rich</t>
  </si>
  <si>
    <t>Carl</t>
  </si>
  <si>
    <t>Adel</t>
  </si>
  <si>
    <t>Geel</t>
  </si>
  <si>
    <t>Syd</t>
  </si>
  <si>
    <t>Freo</t>
  </si>
  <si>
    <t>Bris</t>
  </si>
  <si>
    <t>Coll</t>
  </si>
  <si>
    <t>Rank</t>
  </si>
  <si>
    <t>Melb</t>
  </si>
  <si>
    <t>WCE</t>
  </si>
  <si>
    <t>Hawks</t>
  </si>
  <si>
    <t>St. K</t>
  </si>
  <si>
    <t>GC Suns</t>
  </si>
  <si>
    <t>Next 4</t>
  </si>
  <si>
    <t>Port Adel</t>
  </si>
  <si>
    <t>St Kilda</t>
  </si>
  <si>
    <t>Pre 15</t>
  </si>
  <si>
    <t>15 onwards</t>
  </si>
  <si>
    <t>R 15 Upgradability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</si>
</sst>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theme="0"/>
      <name val="Calibri"/>
      <family val="2"/>
    </font>
    <font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3" fillId="0" borderId="0" xfId="1" applyBorder="1" applyAlignment="1" applyProtection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1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14" borderId="4" xfId="0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13" fillId="11" borderId="6" xfId="1" applyFont="1" applyFill="1" applyBorder="1" applyAlignment="1" applyProtection="1">
      <alignment horizontal="center" wrapText="1"/>
    </xf>
    <xf numFmtId="0" fontId="0" fillId="11" borderId="7" xfId="0" applyFill="1" applyBorder="1" applyAlignment="1">
      <alignment horizontal="center" vertical="center"/>
    </xf>
    <xf numFmtId="0" fontId="13" fillId="9" borderId="6" xfId="1" applyFont="1" applyFill="1" applyBorder="1" applyAlignment="1" applyProtection="1">
      <alignment horizontal="center" wrapText="1"/>
    </xf>
    <xf numFmtId="0" fontId="0" fillId="9" borderId="7" xfId="0" applyFill="1" applyBorder="1" applyAlignment="1">
      <alignment horizontal="center" vertical="center"/>
    </xf>
    <xf numFmtId="0" fontId="13" fillId="5" borderId="6" xfId="1" applyFont="1" applyFill="1" applyBorder="1" applyAlignment="1" applyProtection="1">
      <alignment horizontal="center" wrapText="1"/>
    </xf>
    <xf numFmtId="0" fontId="0" fillId="5" borderId="7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13" fillId="11" borderId="8" xfId="1" applyFont="1" applyFill="1" applyBorder="1" applyAlignment="1" applyProtection="1">
      <alignment horizontal="center" wrapText="1"/>
    </xf>
    <xf numFmtId="0" fontId="0" fillId="11" borderId="9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3" fillId="9" borderId="4" xfId="1" applyFont="1" applyFill="1" applyBorder="1" applyAlignment="1" applyProtection="1">
      <alignment horizontal="center" wrapText="1"/>
    </xf>
    <xf numFmtId="0" fontId="0" fillId="9" borderId="5" xfId="0" applyFill="1" applyBorder="1" applyAlignment="1">
      <alignment horizontal="center" vertical="center"/>
    </xf>
    <xf numFmtId="0" fontId="13" fillId="7" borderId="8" xfId="1" applyFont="1" applyFill="1" applyBorder="1" applyAlignment="1" applyProtection="1">
      <alignment horizontal="center" wrapText="1"/>
    </xf>
    <xf numFmtId="0" fontId="0" fillId="7" borderId="9" xfId="0" applyFill="1" applyBorder="1" applyAlignment="1">
      <alignment horizontal="center" vertical="center"/>
    </xf>
    <xf numFmtId="0" fontId="13" fillId="7" borderId="4" xfId="1" applyFont="1" applyFill="1" applyBorder="1" applyAlignment="1" applyProtection="1">
      <alignment horizontal="center" wrapText="1"/>
    </xf>
    <xf numFmtId="0" fontId="0" fillId="7" borderId="5" xfId="0" applyFill="1" applyBorder="1" applyAlignment="1">
      <alignment horizontal="center" vertical="center"/>
    </xf>
    <xf numFmtId="0" fontId="13" fillId="9" borderId="8" xfId="1" applyFont="1" applyFill="1" applyBorder="1" applyAlignment="1" applyProtection="1">
      <alignment horizontal="center" wrapText="1"/>
    </xf>
    <xf numFmtId="0" fontId="0" fillId="9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3" fillId="5" borderId="8" xfId="1" applyFont="1" applyFill="1" applyBorder="1" applyAlignment="1" applyProtection="1">
      <alignment horizontal="center" wrapText="1"/>
    </xf>
    <xf numFmtId="0" fontId="0" fillId="5" borderId="9" xfId="0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13" fillId="5" borderId="4" xfId="1" applyFont="1" applyFill="1" applyBorder="1" applyAlignment="1" applyProtection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Alignment="1"/>
    <xf numFmtId="0" fontId="1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2" fillId="13" borderId="0" xfId="0" applyFont="1" applyFill="1" applyBorder="1" applyAlignment="1">
      <alignment horizontal="right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E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80" zoomScaleNormal="80" workbookViewId="0"/>
  </sheetViews>
  <sheetFormatPr defaultRowHeight="15" x14ac:dyDescent="0.25"/>
  <cols>
    <col min="1" max="1" width="4.7109375" style="5" customWidth="1"/>
    <col min="2" max="19" width="12.42578125" style="1" customWidth="1"/>
    <col min="20" max="16384" width="9.140625" style="1"/>
  </cols>
  <sheetData>
    <row r="1" spans="1:19" s="5" customFormat="1" ht="15.75" thickBot="1" x14ac:dyDescent="0.3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ht="15.75" customHeight="1" thickBot="1" x14ac:dyDescent="0.3">
      <c r="A2" s="6">
        <v>1</v>
      </c>
      <c r="B2" s="31" t="s">
        <v>4</v>
      </c>
      <c r="C2" s="31" t="s">
        <v>19</v>
      </c>
      <c r="D2" s="31" t="s">
        <v>13</v>
      </c>
      <c r="E2" s="31" t="s">
        <v>23</v>
      </c>
      <c r="F2" s="31" t="s">
        <v>26</v>
      </c>
      <c r="G2" s="31" t="s">
        <v>24</v>
      </c>
      <c r="H2" s="31" t="s">
        <v>9</v>
      </c>
      <c r="I2" s="31" t="s">
        <v>14</v>
      </c>
      <c r="J2" s="31" t="s">
        <v>21</v>
      </c>
      <c r="K2" s="31" t="s">
        <v>22</v>
      </c>
      <c r="L2" s="31" t="s">
        <v>12</v>
      </c>
      <c r="M2" s="31" t="s">
        <v>3</v>
      </c>
      <c r="N2" s="31" t="s">
        <v>10</v>
      </c>
      <c r="O2" s="31" t="s">
        <v>2</v>
      </c>
      <c r="P2" s="31" t="s">
        <v>18</v>
      </c>
      <c r="Q2" s="31" t="s">
        <v>20</v>
      </c>
      <c r="R2" s="31" t="s">
        <v>5</v>
      </c>
      <c r="S2" s="31" t="s">
        <v>25</v>
      </c>
    </row>
    <row r="3" spans="1:19" ht="15.75" customHeight="1" thickBot="1" x14ac:dyDescent="0.3">
      <c r="A3" s="6">
        <v>2</v>
      </c>
      <c r="B3" s="31" t="s">
        <v>25</v>
      </c>
      <c r="C3" s="31" t="s">
        <v>26</v>
      </c>
      <c r="D3" s="31" t="s">
        <v>3</v>
      </c>
      <c r="E3" s="31" t="s">
        <v>2</v>
      </c>
      <c r="F3" s="31" t="s">
        <v>10</v>
      </c>
      <c r="G3" s="31" t="s">
        <v>19</v>
      </c>
      <c r="H3" s="31" t="s">
        <v>23</v>
      </c>
      <c r="I3" s="31" t="s">
        <v>21</v>
      </c>
      <c r="J3" s="31" t="s">
        <v>12</v>
      </c>
      <c r="K3" s="31" t="s">
        <v>24</v>
      </c>
      <c r="L3" s="31" t="s">
        <v>4</v>
      </c>
      <c r="M3" s="31" t="s">
        <v>22</v>
      </c>
      <c r="N3" s="31" t="s">
        <v>20</v>
      </c>
      <c r="O3" s="31" t="s">
        <v>14</v>
      </c>
      <c r="P3" s="31" t="s">
        <v>13</v>
      </c>
      <c r="Q3" s="31" t="s">
        <v>18</v>
      </c>
      <c r="R3" s="31" t="s">
        <v>9</v>
      </c>
      <c r="S3" s="31" t="s">
        <v>5</v>
      </c>
    </row>
    <row r="4" spans="1:19" ht="15.75" customHeight="1" thickBot="1" x14ac:dyDescent="0.3">
      <c r="A4" s="6">
        <v>3</v>
      </c>
      <c r="B4" s="31" t="s">
        <v>12</v>
      </c>
      <c r="C4" s="31" t="s">
        <v>18</v>
      </c>
      <c r="D4" s="31" t="s">
        <v>22</v>
      </c>
      <c r="E4" s="31" t="s">
        <v>9</v>
      </c>
      <c r="F4" s="31" t="s">
        <v>5</v>
      </c>
      <c r="G4" s="31" t="s">
        <v>4</v>
      </c>
      <c r="H4" s="31" t="s">
        <v>2</v>
      </c>
      <c r="I4" s="31" t="s">
        <v>25</v>
      </c>
      <c r="J4" s="31" t="s">
        <v>14</v>
      </c>
      <c r="K4" s="31" t="s">
        <v>3</v>
      </c>
      <c r="L4" s="31" t="s">
        <v>24</v>
      </c>
      <c r="M4" s="31" t="s">
        <v>21</v>
      </c>
      <c r="N4" s="31" t="s">
        <v>26</v>
      </c>
      <c r="O4" s="31" t="s">
        <v>19</v>
      </c>
      <c r="P4" s="31" t="s">
        <v>20</v>
      </c>
      <c r="Q4" s="31" t="s">
        <v>23</v>
      </c>
      <c r="R4" s="31" t="s">
        <v>10</v>
      </c>
      <c r="S4" s="31" t="s">
        <v>13</v>
      </c>
    </row>
    <row r="5" spans="1:19" ht="15.75" customHeight="1" thickBot="1" x14ac:dyDescent="0.3">
      <c r="A5" s="6">
        <v>4</v>
      </c>
      <c r="B5" s="31" t="s">
        <v>19</v>
      </c>
      <c r="C5" s="31" t="s">
        <v>23</v>
      </c>
      <c r="D5" s="31" t="s">
        <v>24</v>
      </c>
      <c r="E5" s="31" t="s">
        <v>13</v>
      </c>
      <c r="F5" s="31" t="s">
        <v>14</v>
      </c>
      <c r="G5" s="31" t="s">
        <v>9</v>
      </c>
      <c r="H5" s="31" t="s">
        <v>21</v>
      </c>
      <c r="I5" s="31" t="s">
        <v>12</v>
      </c>
      <c r="J5" s="31" t="s">
        <v>10</v>
      </c>
      <c r="K5" s="31" t="s">
        <v>5</v>
      </c>
      <c r="L5" s="31" t="s">
        <v>20</v>
      </c>
      <c r="M5" s="31" t="s">
        <v>25</v>
      </c>
      <c r="N5" s="31" t="s">
        <v>18</v>
      </c>
      <c r="O5" s="31" t="s">
        <v>3</v>
      </c>
      <c r="P5" s="31" t="s">
        <v>4</v>
      </c>
      <c r="Q5" s="31" t="s">
        <v>22</v>
      </c>
      <c r="R5" s="31" t="s">
        <v>2</v>
      </c>
      <c r="S5" s="31" t="s">
        <v>26</v>
      </c>
    </row>
    <row r="6" spans="1:19" ht="15.75" customHeight="1" thickBot="1" x14ac:dyDescent="0.3">
      <c r="A6" s="6">
        <v>5</v>
      </c>
      <c r="B6" s="31" t="s">
        <v>2</v>
      </c>
      <c r="C6" s="31" t="s">
        <v>10</v>
      </c>
      <c r="D6" s="31" t="s">
        <v>26</v>
      </c>
      <c r="E6" s="31" t="s">
        <v>4</v>
      </c>
      <c r="F6" s="31" t="s">
        <v>3</v>
      </c>
      <c r="G6" s="31" t="s">
        <v>13</v>
      </c>
      <c r="H6" s="31" t="s">
        <v>19</v>
      </c>
      <c r="I6" s="31" t="s">
        <v>20</v>
      </c>
      <c r="J6" s="31" t="s">
        <v>18</v>
      </c>
      <c r="K6" s="31" t="s">
        <v>23</v>
      </c>
      <c r="L6" s="31" t="s">
        <v>25</v>
      </c>
      <c r="M6" s="31" t="s">
        <v>9</v>
      </c>
      <c r="N6" s="31" t="s">
        <v>24</v>
      </c>
      <c r="O6" s="31" t="s">
        <v>5</v>
      </c>
      <c r="P6" s="31" t="s">
        <v>21</v>
      </c>
      <c r="Q6" s="31" t="s">
        <v>14</v>
      </c>
      <c r="R6" s="31" t="s">
        <v>12</v>
      </c>
      <c r="S6" s="31" t="s">
        <v>22</v>
      </c>
    </row>
    <row r="7" spans="1:19" ht="15.75" customHeight="1" thickBot="1" x14ac:dyDescent="0.3">
      <c r="A7" s="6">
        <v>6</v>
      </c>
      <c r="B7" s="31" t="s">
        <v>9</v>
      </c>
      <c r="C7" s="31" t="s">
        <v>21</v>
      </c>
      <c r="D7" s="31" t="s">
        <v>10</v>
      </c>
      <c r="E7" s="31" t="s">
        <v>14</v>
      </c>
      <c r="F7" s="31" t="s">
        <v>20</v>
      </c>
      <c r="G7" s="31" t="s">
        <v>18</v>
      </c>
      <c r="H7" s="31" t="s">
        <v>13</v>
      </c>
      <c r="I7" s="31" t="s">
        <v>5</v>
      </c>
      <c r="J7" s="31" t="s">
        <v>4</v>
      </c>
      <c r="K7" s="31" t="s">
        <v>26</v>
      </c>
      <c r="L7" s="31" t="s">
        <v>2</v>
      </c>
      <c r="M7" s="31" t="s">
        <v>12</v>
      </c>
      <c r="N7" s="31" t="s">
        <v>23</v>
      </c>
      <c r="O7" s="31" t="s">
        <v>22</v>
      </c>
      <c r="P7" s="31" t="s">
        <v>3</v>
      </c>
      <c r="Q7" s="31" t="s">
        <v>25</v>
      </c>
      <c r="R7" s="31" t="s">
        <v>19</v>
      </c>
      <c r="S7" s="31" t="s">
        <v>24</v>
      </c>
    </row>
    <row r="8" spans="1:19" ht="15.75" customHeight="1" thickBot="1" x14ac:dyDescent="0.3">
      <c r="A8" s="6">
        <v>7</v>
      </c>
      <c r="B8" s="31" t="s">
        <v>20</v>
      </c>
      <c r="C8" s="31" t="s">
        <v>24</v>
      </c>
      <c r="D8" s="31" t="s">
        <v>14</v>
      </c>
      <c r="E8" s="31" t="s">
        <v>5</v>
      </c>
      <c r="F8" s="31" t="s">
        <v>22</v>
      </c>
      <c r="G8" s="31" t="s">
        <v>3</v>
      </c>
      <c r="H8" s="31" t="s">
        <v>4</v>
      </c>
      <c r="I8" s="31" t="s">
        <v>10</v>
      </c>
      <c r="J8" s="31" t="s">
        <v>26</v>
      </c>
      <c r="K8" s="31" t="s">
        <v>21</v>
      </c>
      <c r="L8" s="31" t="s">
        <v>18</v>
      </c>
      <c r="M8" s="31" t="s">
        <v>19</v>
      </c>
      <c r="N8" s="31" t="s">
        <v>13</v>
      </c>
      <c r="O8" s="31" t="s">
        <v>12</v>
      </c>
      <c r="P8" s="31" t="s">
        <v>2</v>
      </c>
      <c r="Q8" s="31" t="s">
        <v>9</v>
      </c>
      <c r="R8" s="31" t="s">
        <v>25</v>
      </c>
      <c r="S8" s="31" t="s">
        <v>23</v>
      </c>
    </row>
    <row r="9" spans="1:19" ht="15.75" customHeight="1" thickBot="1" x14ac:dyDescent="0.3">
      <c r="A9" s="6">
        <v>8</v>
      </c>
      <c r="B9" s="31" t="s">
        <v>14</v>
      </c>
      <c r="C9" s="31" t="s">
        <v>4</v>
      </c>
      <c r="D9" s="31" t="s">
        <v>12</v>
      </c>
      <c r="E9" s="31" t="s">
        <v>22</v>
      </c>
      <c r="F9" s="31" t="s">
        <v>25</v>
      </c>
      <c r="G9" s="31" t="s">
        <v>21</v>
      </c>
      <c r="H9" s="31" t="s">
        <v>3</v>
      </c>
      <c r="I9" s="31" t="s">
        <v>19</v>
      </c>
      <c r="J9" s="31" t="s">
        <v>9</v>
      </c>
      <c r="K9" s="31" t="s">
        <v>20</v>
      </c>
      <c r="L9" s="31" t="s">
        <v>13</v>
      </c>
      <c r="M9" s="31" t="s">
        <v>24</v>
      </c>
      <c r="N9" s="31" t="s">
        <v>2</v>
      </c>
      <c r="O9" s="31" t="s">
        <v>10</v>
      </c>
      <c r="P9" s="31" t="s">
        <v>26</v>
      </c>
      <c r="Q9" s="31" t="s">
        <v>5</v>
      </c>
      <c r="R9" s="31" t="s">
        <v>23</v>
      </c>
      <c r="S9" s="31" t="s">
        <v>18</v>
      </c>
    </row>
    <row r="10" spans="1:19" ht="15.75" customHeight="1" thickBot="1" x14ac:dyDescent="0.3">
      <c r="A10" s="6">
        <v>9</v>
      </c>
      <c r="B10" s="31" t="s">
        <v>23</v>
      </c>
      <c r="C10" s="31" t="s">
        <v>2</v>
      </c>
      <c r="D10" s="31" t="s">
        <v>25</v>
      </c>
      <c r="E10" s="31" t="s">
        <v>21</v>
      </c>
      <c r="F10" s="31" t="s">
        <v>13</v>
      </c>
      <c r="G10" s="31" t="s">
        <v>10</v>
      </c>
      <c r="H10" s="31" t="s">
        <v>12</v>
      </c>
      <c r="I10" s="31" t="s">
        <v>9</v>
      </c>
      <c r="J10" s="31" t="s">
        <v>24</v>
      </c>
      <c r="K10" s="31" t="s">
        <v>18</v>
      </c>
      <c r="L10" s="31" t="s">
        <v>5</v>
      </c>
      <c r="M10" s="31" t="s">
        <v>26</v>
      </c>
      <c r="N10" s="31" t="s">
        <v>22</v>
      </c>
      <c r="O10" s="31" t="s">
        <v>4</v>
      </c>
      <c r="P10" s="31" t="s">
        <v>19</v>
      </c>
      <c r="Q10" s="31" t="s">
        <v>3</v>
      </c>
      <c r="R10" s="31" t="s">
        <v>20</v>
      </c>
      <c r="S10" s="31" t="s">
        <v>14</v>
      </c>
    </row>
    <row r="11" spans="1:19" ht="15.75" customHeight="1" thickBot="1" x14ac:dyDescent="0.3">
      <c r="A11" s="6">
        <v>10</v>
      </c>
      <c r="B11" s="31" t="s">
        <v>5</v>
      </c>
      <c r="C11" s="31" t="s">
        <v>3</v>
      </c>
      <c r="D11" s="31" t="s">
        <v>20</v>
      </c>
      <c r="E11" s="31" t="s">
        <v>25</v>
      </c>
      <c r="F11" s="31" t="s">
        <v>21</v>
      </c>
      <c r="G11" s="31" t="s">
        <v>26</v>
      </c>
      <c r="H11" s="31" t="s">
        <v>18</v>
      </c>
      <c r="I11" s="31" t="s">
        <v>22</v>
      </c>
      <c r="J11" s="31" t="s">
        <v>2</v>
      </c>
      <c r="K11" s="31" t="s">
        <v>10</v>
      </c>
      <c r="L11" s="31" t="s">
        <v>9</v>
      </c>
      <c r="M11" s="31" t="s">
        <v>14</v>
      </c>
      <c r="N11" s="31" t="s">
        <v>19</v>
      </c>
      <c r="O11" s="31" t="s">
        <v>24</v>
      </c>
      <c r="P11" s="31" t="s">
        <v>23</v>
      </c>
      <c r="Q11" s="31" t="s">
        <v>4</v>
      </c>
      <c r="R11" s="31" t="s">
        <v>13</v>
      </c>
      <c r="S11" s="31" t="s">
        <v>12</v>
      </c>
    </row>
    <row r="12" spans="1:19" ht="15.75" customHeight="1" thickBot="1" x14ac:dyDescent="0.3">
      <c r="A12" s="6">
        <v>11</v>
      </c>
      <c r="B12" s="31" t="s">
        <v>21</v>
      </c>
      <c r="C12" s="31" t="s">
        <v>27</v>
      </c>
      <c r="D12" s="31" t="s">
        <v>4</v>
      </c>
      <c r="E12" s="31" t="s">
        <v>10</v>
      </c>
      <c r="F12" s="31" t="s">
        <v>2</v>
      </c>
      <c r="G12" s="31" t="s">
        <v>27</v>
      </c>
      <c r="H12" s="31" t="s">
        <v>20</v>
      </c>
      <c r="I12" s="31" t="s">
        <v>23</v>
      </c>
      <c r="J12" s="31" t="s">
        <v>22</v>
      </c>
      <c r="K12" s="31" t="s">
        <v>27</v>
      </c>
      <c r="L12" s="31" t="s">
        <v>3</v>
      </c>
      <c r="M12" s="31" t="s">
        <v>18</v>
      </c>
      <c r="N12" s="31" t="s">
        <v>27</v>
      </c>
      <c r="O12" s="31" t="s">
        <v>27</v>
      </c>
      <c r="P12" s="31" t="s">
        <v>24</v>
      </c>
      <c r="Q12" s="31" t="s">
        <v>26</v>
      </c>
      <c r="R12" s="31" t="s">
        <v>14</v>
      </c>
      <c r="S12" s="31" t="s">
        <v>27</v>
      </c>
    </row>
    <row r="13" spans="1:19" ht="15.75" customHeight="1" thickBot="1" x14ac:dyDescent="0.3">
      <c r="A13" s="6">
        <v>12</v>
      </c>
      <c r="B13" s="31" t="s">
        <v>13</v>
      </c>
      <c r="C13" s="31" t="s">
        <v>5</v>
      </c>
      <c r="D13" s="31" t="s">
        <v>9</v>
      </c>
      <c r="E13" s="31" t="s">
        <v>19</v>
      </c>
      <c r="F13" s="31" t="s">
        <v>18</v>
      </c>
      <c r="G13" s="31" t="s">
        <v>25</v>
      </c>
      <c r="H13" s="31" t="s">
        <v>27</v>
      </c>
      <c r="I13" s="31" t="s">
        <v>4</v>
      </c>
      <c r="J13" s="31" t="s">
        <v>12</v>
      </c>
      <c r="K13" s="31" t="s">
        <v>2</v>
      </c>
      <c r="L13" s="31" t="s">
        <v>27</v>
      </c>
      <c r="M13" s="31" t="s">
        <v>27</v>
      </c>
      <c r="N13" s="31" t="s">
        <v>20</v>
      </c>
      <c r="O13" s="31" t="s">
        <v>26</v>
      </c>
      <c r="P13" s="31" t="s">
        <v>27</v>
      </c>
      <c r="Q13" s="31" t="s">
        <v>27</v>
      </c>
      <c r="R13" s="31" t="s">
        <v>27</v>
      </c>
      <c r="S13" s="31" t="s">
        <v>3</v>
      </c>
    </row>
    <row r="14" spans="1:19" ht="15.75" customHeight="1" thickBot="1" x14ac:dyDescent="0.3">
      <c r="A14" s="6">
        <v>13</v>
      </c>
      <c r="B14" s="31" t="s">
        <v>27</v>
      </c>
      <c r="C14" s="31" t="s">
        <v>22</v>
      </c>
      <c r="D14" s="31" t="s">
        <v>27</v>
      </c>
      <c r="E14" s="31" t="s">
        <v>27</v>
      </c>
      <c r="F14" s="31" t="s">
        <v>27</v>
      </c>
      <c r="G14" s="31" t="s">
        <v>23</v>
      </c>
      <c r="H14" s="31" t="s">
        <v>25</v>
      </c>
      <c r="I14" s="31" t="s">
        <v>27</v>
      </c>
      <c r="J14" s="31" t="s">
        <v>27</v>
      </c>
      <c r="K14" s="31" t="s">
        <v>24</v>
      </c>
      <c r="L14" s="31" t="s">
        <v>14</v>
      </c>
      <c r="M14" s="31" t="s">
        <v>5</v>
      </c>
      <c r="N14" s="31" t="s">
        <v>21</v>
      </c>
      <c r="O14" s="31" t="s">
        <v>19</v>
      </c>
      <c r="P14" s="31" t="s">
        <v>10</v>
      </c>
      <c r="Q14" s="31" t="s">
        <v>12</v>
      </c>
      <c r="R14" s="31" t="s">
        <v>9</v>
      </c>
      <c r="S14" s="31" t="s">
        <v>13</v>
      </c>
    </row>
    <row r="15" spans="1:19" ht="15.75" customHeight="1" thickBot="1" x14ac:dyDescent="0.3">
      <c r="A15" s="6">
        <v>14</v>
      </c>
      <c r="B15" s="31" t="s">
        <v>18</v>
      </c>
      <c r="C15" s="31" t="s">
        <v>9</v>
      </c>
      <c r="D15" s="31" t="s">
        <v>21</v>
      </c>
      <c r="E15" s="31" t="s">
        <v>12</v>
      </c>
      <c r="F15" s="31" t="s">
        <v>24</v>
      </c>
      <c r="G15" s="31" t="s">
        <v>22</v>
      </c>
      <c r="H15" s="31" t="s">
        <v>5</v>
      </c>
      <c r="I15" s="31" t="s">
        <v>26</v>
      </c>
      <c r="J15" s="31" t="s">
        <v>23</v>
      </c>
      <c r="K15" s="31" t="s">
        <v>25</v>
      </c>
      <c r="L15" s="31" t="s">
        <v>19</v>
      </c>
      <c r="M15" s="31" t="s">
        <v>20</v>
      </c>
      <c r="N15" s="31" t="s">
        <v>3</v>
      </c>
      <c r="O15" s="31" t="s">
        <v>14</v>
      </c>
      <c r="P15" s="31" t="s">
        <v>13</v>
      </c>
      <c r="Q15" s="31" t="s">
        <v>2</v>
      </c>
      <c r="R15" s="31" t="s">
        <v>4</v>
      </c>
      <c r="S15" s="31" t="s">
        <v>10</v>
      </c>
    </row>
    <row r="16" spans="1:19" ht="24.75" customHeight="1" thickBot="1" x14ac:dyDescent="0.3">
      <c r="A16" s="6">
        <v>15</v>
      </c>
      <c r="B16" s="34" t="s">
        <v>24</v>
      </c>
      <c r="C16" s="34" t="s">
        <v>18</v>
      </c>
      <c r="D16" s="34" t="s">
        <v>3</v>
      </c>
      <c r="E16" s="34" t="s">
        <v>2</v>
      </c>
      <c r="F16" s="34" t="s">
        <v>12</v>
      </c>
      <c r="G16" s="34" t="s">
        <v>14</v>
      </c>
      <c r="H16" s="34" t="s">
        <v>9</v>
      </c>
      <c r="I16" s="34" t="s">
        <v>25</v>
      </c>
      <c r="J16" s="34" t="s">
        <v>19</v>
      </c>
      <c r="K16" s="34" t="s">
        <v>22</v>
      </c>
      <c r="L16" s="34" t="s">
        <v>21</v>
      </c>
      <c r="M16" s="34" t="s">
        <v>13</v>
      </c>
      <c r="N16" s="34" t="s">
        <v>4</v>
      </c>
      <c r="O16" s="34" t="s">
        <v>23</v>
      </c>
      <c r="P16" s="34" t="s">
        <v>5</v>
      </c>
      <c r="Q16" s="34" t="s">
        <v>10</v>
      </c>
      <c r="R16" s="34" t="s">
        <v>26</v>
      </c>
      <c r="S16" s="34" t="s">
        <v>20</v>
      </c>
    </row>
    <row r="17" spans="1:19" ht="24.75" customHeight="1" thickBot="1" x14ac:dyDescent="0.3">
      <c r="A17" s="6">
        <v>16</v>
      </c>
      <c r="B17" s="34" t="s">
        <v>3</v>
      </c>
      <c r="C17" s="34" t="s">
        <v>23</v>
      </c>
      <c r="D17" s="34" t="s">
        <v>14</v>
      </c>
      <c r="E17" s="34" t="s">
        <v>26</v>
      </c>
      <c r="F17" s="34" t="s">
        <v>19</v>
      </c>
      <c r="G17" s="34" t="s">
        <v>24</v>
      </c>
      <c r="H17" s="34" t="s">
        <v>10</v>
      </c>
      <c r="I17" s="34" t="s">
        <v>13</v>
      </c>
      <c r="J17" s="34" t="s">
        <v>21</v>
      </c>
      <c r="K17" s="34" t="s">
        <v>12</v>
      </c>
      <c r="L17" s="34" t="s">
        <v>22</v>
      </c>
      <c r="M17" s="34" t="s">
        <v>25</v>
      </c>
      <c r="N17" s="34" t="s">
        <v>9</v>
      </c>
      <c r="O17" s="34" t="s">
        <v>18</v>
      </c>
      <c r="P17" s="34" t="s">
        <v>2</v>
      </c>
      <c r="Q17" s="34" t="s">
        <v>20</v>
      </c>
      <c r="R17" s="34" t="s">
        <v>5</v>
      </c>
      <c r="S17" s="34" t="s">
        <v>4</v>
      </c>
    </row>
    <row r="18" spans="1:19" ht="24.75" customHeight="1" thickBot="1" x14ac:dyDescent="0.3">
      <c r="A18" s="6">
        <v>17</v>
      </c>
      <c r="B18" s="34" t="s">
        <v>22</v>
      </c>
      <c r="C18" s="34" t="s">
        <v>10</v>
      </c>
      <c r="D18" s="34" t="s">
        <v>23</v>
      </c>
      <c r="E18" s="34" t="s">
        <v>18</v>
      </c>
      <c r="F18" s="34" t="s">
        <v>20</v>
      </c>
      <c r="G18" s="34" t="s">
        <v>13</v>
      </c>
      <c r="H18" s="34" t="s">
        <v>26</v>
      </c>
      <c r="I18" s="34" t="s">
        <v>3</v>
      </c>
      <c r="J18" s="34" t="s">
        <v>4</v>
      </c>
      <c r="K18" s="34" t="s">
        <v>19</v>
      </c>
      <c r="L18" s="34" t="s">
        <v>25</v>
      </c>
      <c r="M18" s="34" t="s">
        <v>2</v>
      </c>
      <c r="N18" s="34" t="s">
        <v>14</v>
      </c>
      <c r="O18" s="34" t="s">
        <v>5</v>
      </c>
      <c r="P18" s="34" t="s">
        <v>12</v>
      </c>
      <c r="Q18" s="34" t="s">
        <v>24</v>
      </c>
      <c r="R18" s="34" t="s">
        <v>21</v>
      </c>
      <c r="S18" s="34" t="s">
        <v>9</v>
      </c>
    </row>
    <row r="19" spans="1:19" ht="24.75" customHeight="1" thickBot="1" x14ac:dyDescent="0.3">
      <c r="A19" s="6">
        <v>18</v>
      </c>
      <c r="B19" s="34" t="s">
        <v>5</v>
      </c>
      <c r="C19" s="34" t="s">
        <v>12</v>
      </c>
      <c r="D19" s="34" t="s">
        <v>18</v>
      </c>
      <c r="E19" s="34" t="s">
        <v>20</v>
      </c>
      <c r="F19" s="34" t="s">
        <v>9</v>
      </c>
      <c r="G19" s="34" t="s">
        <v>26</v>
      </c>
      <c r="H19" s="34" t="s">
        <v>14</v>
      </c>
      <c r="I19" s="34" t="s">
        <v>2</v>
      </c>
      <c r="J19" s="34" t="s">
        <v>3</v>
      </c>
      <c r="K19" s="34" t="s">
        <v>4</v>
      </c>
      <c r="L19" s="34" t="s">
        <v>23</v>
      </c>
      <c r="M19" s="34" t="s">
        <v>10</v>
      </c>
      <c r="N19" s="34" t="s">
        <v>25</v>
      </c>
      <c r="O19" s="34" t="s">
        <v>21</v>
      </c>
      <c r="P19" s="34" t="s">
        <v>22</v>
      </c>
      <c r="Q19" s="34" t="s">
        <v>13</v>
      </c>
      <c r="R19" s="34" t="s">
        <v>19</v>
      </c>
      <c r="S19" s="34" t="s">
        <v>24</v>
      </c>
    </row>
    <row r="20" spans="1:19" ht="24.75" customHeight="1" thickBot="1" x14ac:dyDescent="0.3">
      <c r="A20" s="6">
        <v>19</v>
      </c>
      <c r="B20" s="34" t="s">
        <v>12</v>
      </c>
      <c r="C20" s="34" t="s">
        <v>14</v>
      </c>
      <c r="D20" s="34" t="s">
        <v>5</v>
      </c>
      <c r="E20" s="34" t="s">
        <v>4</v>
      </c>
      <c r="F20" s="34" t="s">
        <v>3</v>
      </c>
      <c r="G20" s="34" t="s">
        <v>2</v>
      </c>
      <c r="H20" s="34" t="s">
        <v>23</v>
      </c>
      <c r="I20" s="34" t="s">
        <v>24</v>
      </c>
      <c r="J20" s="34" t="s">
        <v>10</v>
      </c>
      <c r="K20" s="34" t="s">
        <v>13</v>
      </c>
      <c r="L20" s="34" t="s">
        <v>20</v>
      </c>
      <c r="M20" s="34" t="s">
        <v>22</v>
      </c>
      <c r="N20" s="34" t="s">
        <v>26</v>
      </c>
      <c r="O20" s="34" t="s">
        <v>9</v>
      </c>
      <c r="P20" s="34" t="s">
        <v>25</v>
      </c>
      <c r="Q20" s="34" t="s">
        <v>19</v>
      </c>
      <c r="R20" s="34" t="s">
        <v>18</v>
      </c>
      <c r="S20" s="34" t="s">
        <v>21</v>
      </c>
    </row>
    <row r="21" spans="1:19" ht="24.75" customHeight="1" thickBot="1" x14ac:dyDescent="0.3">
      <c r="A21" s="6">
        <v>20</v>
      </c>
      <c r="B21" s="77" t="s">
        <v>23</v>
      </c>
      <c r="C21" s="77" t="s">
        <v>13</v>
      </c>
      <c r="D21" s="77" t="s">
        <v>19</v>
      </c>
      <c r="E21" s="77" t="s">
        <v>21</v>
      </c>
      <c r="F21" s="77" t="s">
        <v>24</v>
      </c>
      <c r="G21" s="77" t="s">
        <v>20</v>
      </c>
      <c r="H21" s="77" t="s">
        <v>12</v>
      </c>
      <c r="I21" s="77" t="s">
        <v>10</v>
      </c>
      <c r="J21" s="77" t="s">
        <v>5</v>
      </c>
      <c r="K21" s="77" t="s">
        <v>14</v>
      </c>
      <c r="L21" s="77" t="s">
        <v>18</v>
      </c>
      <c r="M21" s="77" t="s">
        <v>26</v>
      </c>
      <c r="N21" s="77" t="s">
        <v>22</v>
      </c>
      <c r="O21" s="77" t="s">
        <v>25</v>
      </c>
      <c r="P21" s="77" t="s">
        <v>9</v>
      </c>
      <c r="Q21" s="77" t="s">
        <v>3</v>
      </c>
      <c r="R21" s="77" t="s">
        <v>4</v>
      </c>
      <c r="S21" s="77" t="s">
        <v>2</v>
      </c>
    </row>
    <row r="22" spans="1:19" ht="24.75" customHeight="1" thickBot="1" x14ac:dyDescent="0.3">
      <c r="A22" s="6">
        <v>21</v>
      </c>
      <c r="B22" s="77" t="s">
        <v>19</v>
      </c>
      <c r="C22" s="77" t="s">
        <v>20</v>
      </c>
      <c r="D22" s="77" t="s">
        <v>13</v>
      </c>
      <c r="E22" s="77" t="s">
        <v>9</v>
      </c>
      <c r="F22" s="77" t="s">
        <v>23</v>
      </c>
      <c r="G22" s="77" t="s">
        <v>10</v>
      </c>
      <c r="H22" s="77" t="s">
        <v>24</v>
      </c>
      <c r="I22" s="77" t="s">
        <v>12</v>
      </c>
      <c r="J22" s="77" t="s">
        <v>25</v>
      </c>
      <c r="K22" s="77" t="s">
        <v>3</v>
      </c>
      <c r="L22" s="77" t="s">
        <v>5</v>
      </c>
      <c r="M22" s="77" t="s">
        <v>4</v>
      </c>
      <c r="N22" s="77" t="s">
        <v>18</v>
      </c>
      <c r="O22" s="77" t="s">
        <v>2</v>
      </c>
      <c r="P22" s="77" t="s">
        <v>21</v>
      </c>
      <c r="Q22" s="77" t="s">
        <v>14</v>
      </c>
      <c r="R22" s="77" t="s">
        <v>22</v>
      </c>
      <c r="S22" s="77" t="s">
        <v>26</v>
      </c>
    </row>
    <row r="23" spans="1:19" ht="24.75" customHeight="1" thickBot="1" x14ac:dyDescent="0.3">
      <c r="A23" s="6">
        <v>22</v>
      </c>
      <c r="B23" s="77" t="s">
        <v>10</v>
      </c>
      <c r="C23" s="77" t="s">
        <v>19</v>
      </c>
      <c r="D23" s="77" t="s">
        <v>4</v>
      </c>
      <c r="E23" s="77" t="s">
        <v>24</v>
      </c>
      <c r="F23" s="77" t="s">
        <v>2</v>
      </c>
      <c r="G23" s="77" t="s">
        <v>12</v>
      </c>
      <c r="H23" s="77" t="s">
        <v>21</v>
      </c>
      <c r="I23" s="77" t="s">
        <v>14</v>
      </c>
      <c r="J23" s="77" t="s">
        <v>13</v>
      </c>
      <c r="K23" s="77" t="s">
        <v>23</v>
      </c>
      <c r="L23" s="77" t="s">
        <v>26</v>
      </c>
      <c r="M23" s="77" t="s">
        <v>9</v>
      </c>
      <c r="N23" s="77" t="s">
        <v>5</v>
      </c>
      <c r="O23" s="77" t="s">
        <v>20</v>
      </c>
      <c r="P23" s="77" t="s">
        <v>18</v>
      </c>
      <c r="Q23" s="77" t="s">
        <v>22</v>
      </c>
      <c r="R23" s="77" t="s">
        <v>3</v>
      </c>
      <c r="S23" s="77" t="s">
        <v>25</v>
      </c>
    </row>
    <row r="24" spans="1:19" ht="24.75" customHeight="1" thickBot="1" x14ac:dyDescent="0.3">
      <c r="A24" s="6">
        <v>23</v>
      </c>
      <c r="B24" s="77" t="s">
        <v>24</v>
      </c>
      <c r="C24" s="77" t="s">
        <v>22</v>
      </c>
      <c r="D24" s="77" t="s">
        <v>12</v>
      </c>
      <c r="E24" s="77" t="s">
        <v>23</v>
      </c>
      <c r="F24" s="77" t="s">
        <v>13</v>
      </c>
      <c r="G24" s="77" t="s">
        <v>14</v>
      </c>
      <c r="H24" s="77" t="s">
        <v>25</v>
      </c>
      <c r="I24" s="77" t="s">
        <v>20</v>
      </c>
      <c r="J24" s="77" t="s">
        <v>18</v>
      </c>
      <c r="K24" s="77" t="s">
        <v>21</v>
      </c>
      <c r="L24" s="77" t="s">
        <v>19</v>
      </c>
      <c r="M24" s="77" t="s">
        <v>3</v>
      </c>
      <c r="N24" s="77" t="s">
        <v>2</v>
      </c>
      <c r="O24" s="77" t="s">
        <v>4</v>
      </c>
      <c r="P24" s="77" t="s">
        <v>5</v>
      </c>
      <c r="Q24" s="77" t="s">
        <v>9</v>
      </c>
      <c r="R24" s="77" t="s">
        <v>26</v>
      </c>
      <c r="S24" s="77" t="s">
        <v>10</v>
      </c>
    </row>
    <row r="25" spans="1:19" x14ac:dyDescent="0.2">
      <c r="B25" s="3"/>
      <c r="C25" s="23"/>
      <c r="D25" s="3"/>
    </row>
    <row r="26" spans="1:19" x14ac:dyDescent="0.25">
      <c r="B26" s="4"/>
      <c r="C26" s="4"/>
      <c r="D26" s="4"/>
    </row>
    <row r="27" spans="1:19" x14ac:dyDescent="0.25">
      <c r="B27" s="4"/>
      <c r="C27" s="24"/>
      <c r="D27" s="4"/>
    </row>
    <row r="28" spans="1:19" x14ac:dyDescent="0.25">
      <c r="B28" s="4"/>
      <c r="C28" s="24"/>
      <c r="D28" s="4"/>
    </row>
    <row r="29" spans="1:19" x14ac:dyDescent="0.25">
      <c r="B29" s="4"/>
      <c r="C29" s="24"/>
      <c r="D29" s="4"/>
    </row>
    <row r="30" spans="1:19" x14ac:dyDescent="0.25">
      <c r="B30" s="4"/>
      <c r="C30" s="24"/>
      <c r="D30" s="4"/>
    </row>
    <row r="31" spans="1:19" x14ac:dyDescent="0.25">
      <c r="B31" s="4"/>
      <c r="C31" s="24"/>
      <c r="D31" s="4"/>
    </row>
    <row r="32" spans="1:19" x14ac:dyDescent="0.25">
      <c r="B32" s="4"/>
      <c r="C32" s="24"/>
      <c r="D32" s="4"/>
    </row>
    <row r="33" spans="2:4" x14ac:dyDescent="0.25">
      <c r="B33" s="4"/>
      <c r="C33" s="24"/>
      <c r="D33" s="4"/>
    </row>
    <row r="34" spans="2:4" x14ac:dyDescent="0.25">
      <c r="B34" s="4"/>
      <c r="C34" s="24"/>
      <c r="D34" s="4"/>
    </row>
    <row r="35" spans="2:4" x14ac:dyDescent="0.25">
      <c r="B35" s="4"/>
      <c r="C35" s="24"/>
      <c r="D35" s="4"/>
    </row>
    <row r="36" spans="2:4" x14ac:dyDescent="0.25">
      <c r="B36" s="4"/>
      <c r="C36" s="24"/>
      <c r="D36" s="4"/>
    </row>
    <row r="37" spans="2:4" x14ac:dyDescent="0.25">
      <c r="B37" s="4"/>
      <c r="C37" s="24"/>
      <c r="D37" s="4"/>
    </row>
    <row r="38" spans="2:4" x14ac:dyDescent="0.25">
      <c r="B38" s="4"/>
      <c r="C38" s="24"/>
      <c r="D38" s="4"/>
    </row>
    <row r="39" spans="2:4" x14ac:dyDescent="0.25">
      <c r="B39" s="4"/>
      <c r="C39" s="24"/>
      <c r="D39" s="4"/>
    </row>
    <row r="40" spans="2:4" x14ac:dyDescent="0.25">
      <c r="B40" s="4"/>
      <c r="C40" s="24"/>
      <c r="D40" s="4"/>
    </row>
    <row r="41" spans="2:4" x14ac:dyDescent="0.25">
      <c r="B41" s="4"/>
      <c r="C41" s="24"/>
      <c r="D41" s="4"/>
    </row>
    <row r="42" spans="2:4" x14ac:dyDescent="0.25">
      <c r="B42" s="4"/>
      <c r="C42" s="24"/>
      <c r="D42" s="4"/>
    </row>
    <row r="43" spans="2:4" x14ac:dyDescent="0.25">
      <c r="B43" s="4"/>
      <c r="C43" s="2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="80" zoomScaleNormal="80" workbookViewId="0"/>
  </sheetViews>
  <sheetFormatPr defaultRowHeight="15" x14ac:dyDescent="0.25"/>
  <cols>
    <col min="1" max="1" width="6.85546875" customWidth="1"/>
    <col min="2" max="2" width="12.85546875" customWidth="1"/>
    <col min="3" max="19" width="12.28515625" customWidth="1"/>
    <col min="21" max="21" width="13.28515625" customWidth="1"/>
    <col min="22" max="22" width="15.42578125" style="27" customWidth="1"/>
    <col min="25" max="25" width="11.28515625" customWidth="1"/>
    <col min="26" max="26" width="13.42578125" customWidth="1"/>
    <col min="27" max="27" width="11.85546875" customWidth="1"/>
    <col min="28" max="28" width="12.85546875" customWidth="1"/>
  </cols>
  <sheetData>
    <row r="1" spans="1:28" ht="18.75" customHeight="1" thickBot="1" x14ac:dyDescent="0.3">
      <c r="A1" s="5"/>
      <c r="B1" s="6" t="s">
        <v>0</v>
      </c>
      <c r="C1" s="6" t="s">
        <v>1</v>
      </c>
      <c r="D1" s="6" t="s">
        <v>43</v>
      </c>
      <c r="E1" s="6" t="s">
        <v>49</v>
      </c>
      <c r="F1" s="6" t="s">
        <v>41</v>
      </c>
      <c r="G1" s="6" t="s">
        <v>47</v>
      </c>
      <c r="H1" s="6" t="s">
        <v>6</v>
      </c>
      <c r="I1" s="6" t="s">
        <v>7</v>
      </c>
      <c r="J1" s="6" t="s">
        <v>8</v>
      </c>
      <c r="K1" s="6" t="s">
        <v>53</v>
      </c>
      <c r="L1" s="6" t="s">
        <v>51</v>
      </c>
      <c r="M1" s="6" t="s">
        <v>11</v>
      </c>
      <c r="N1" s="6" t="s">
        <v>57</v>
      </c>
      <c r="O1" s="6" t="s">
        <v>42</v>
      </c>
      <c r="P1" s="6" t="s">
        <v>58</v>
      </c>
      <c r="Q1" s="6" t="s">
        <v>15</v>
      </c>
      <c r="R1" s="6" t="s">
        <v>16</v>
      </c>
      <c r="S1" s="6" t="s">
        <v>17</v>
      </c>
      <c r="V1" s="6" t="s">
        <v>28</v>
      </c>
      <c r="W1" s="6" t="s">
        <v>30</v>
      </c>
      <c r="AA1" s="32"/>
      <c r="AB1" s="32"/>
    </row>
    <row r="2" spans="1:28" ht="18.75" customHeight="1" thickBot="1" x14ac:dyDescent="0.3">
      <c r="A2" s="6">
        <v>1</v>
      </c>
      <c r="B2" s="11">
        <v>1.63</v>
      </c>
      <c r="C2" s="8">
        <v>-1.4</v>
      </c>
      <c r="D2" s="11">
        <v>1.57</v>
      </c>
      <c r="E2" s="31">
        <v>2.2799999999999998</v>
      </c>
      <c r="F2" s="10">
        <v>0.92</v>
      </c>
      <c r="G2" s="11">
        <v>1.61</v>
      </c>
      <c r="H2" s="11">
        <v>1.5</v>
      </c>
      <c r="I2" s="8">
        <v>-1.06</v>
      </c>
      <c r="J2" s="9">
        <v>-0.33</v>
      </c>
      <c r="K2" s="9">
        <v>0.67</v>
      </c>
      <c r="L2" s="10">
        <v>1.06</v>
      </c>
      <c r="M2" s="11">
        <v>1.63</v>
      </c>
      <c r="N2" s="7">
        <v>-2.93</v>
      </c>
      <c r="O2" s="31">
        <v>1.76</v>
      </c>
      <c r="P2" s="8">
        <v>-1.4</v>
      </c>
      <c r="Q2" s="7">
        <v>-2.89</v>
      </c>
      <c r="R2" s="10">
        <v>0.91</v>
      </c>
      <c r="S2" s="8">
        <v>-1.43</v>
      </c>
      <c r="U2" s="4"/>
      <c r="V2" s="41" t="s">
        <v>33</v>
      </c>
      <c r="W2" s="42">
        <f>ROUND(SQRT(Z4),2)</f>
        <v>2.2799999999999998</v>
      </c>
      <c r="Y2" s="33"/>
      <c r="Z2" s="33"/>
      <c r="AA2" s="33"/>
      <c r="AB2" s="33"/>
    </row>
    <row r="3" spans="1:28" ht="18.75" customHeight="1" thickBot="1" x14ac:dyDescent="0.3">
      <c r="A3" s="6">
        <v>2</v>
      </c>
      <c r="B3" s="8">
        <v>-1.43</v>
      </c>
      <c r="C3" s="10">
        <v>0.92</v>
      </c>
      <c r="D3" s="11">
        <v>1.63</v>
      </c>
      <c r="E3" s="31">
        <v>1.76</v>
      </c>
      <c r="F3" s="7">
        <v>-2.93</v>
      </c>
      <c r="G3" s="8">
        <v>-1.4</v>
      </c>
      <c r="H3" s="31">
        <v>2.2799999999999998</v>
      </c>
      <c r="I3" s="9">
        <v>-0.33</v>
      </c>
      <c r="J3" s="10">
        <v>1.06</v>
      </c>
      <c r="K3" s="11">
        <v>1.61</v>
      </c>
      <c r="L3" s="11">
        <v>1.63</v>
      </c>
      <c r="M3" s="9">
        <v>0.67</v>
      </c>
      <c r="N3" s="7">
        <v>-2.89</v>
      </c>
      <c r="O3" s="8">
        <v>-1.06</v>
      </c>
      <c r="P3" s="11">
        <v>1.57</v>
      </c>
      <c r="Q3" s="8">
        <v>-1.4</v>
      </c>
      <c r="R3" s="11">
        <v>1.5</v>
      </c>
      <c r="S3" s="10">
        <v>0.91</v>
      </c>
      <c r="U3" s="4"/>
      <c r="V3" s="92" t="s">
        <v>43</v>
      </c>
      <c r="W3" s="93">
        <f t="shared" ref="W3:W12" si="0">ROUND(SQRT(Z5),2)</f>
        <v>1.76</v>
      </c>
      <c r="Y3" s="29" t="s">
        <v>40</v>
      </c>
      <c r="Z3" s="29" t="s">
        <v>30</v>
      </c>
      <c r="AA3" s="33"/>
      <c r="AB3" s="33"/>
    </row>
    <row r="4" spans="1:28" ht="18.75" customHeight="1" thickBot="1" x14ac:dyDescent="0.3">
      <c r="A4" s="6">
        <v>3</v>
      </c>
      <c r="B4" s="10">
        <v>1.06</v>
      </c>
      <c r="C4" s="8">
        <v>-1.4</v>
      </c>
      <c r="D4" s="9">
        <v>0.67</v>
      </c>
      <c r="E4" s="11">
        <v>1.5</v>
      </c>
      <c r="F4" s="10">
        <v>0.91</v>
      </c>
      <c r="G4" s="11">
        <v>1.63</v>
      </c>
      <c r="H4" s="31">
        <v>1.76</v>
      </c>
      <c r="I4" s="8">
        <v>-1.43</v>
      </c>
      <c r="J4" s="8">
        <v>-1.06</v>
      </c>
      <c r="K4" s="11">
        <v>1.63</v>
      </c>
      <c r="L4" s="11">
        <v>1.61</v>
      </c>
      <c r="M4" s="9">
        <v>-0.33</v>
      </c>
      <c r="N4" s="10">
        <v>0.92</v>
      </c>
      <c r="O4" s="8">
        <v>-1.4</v>
      </c>
      <c r="P4" s="7">
        <v>-2.89</v>
      </c>
      <c r="Q4" s="31">
        <v>2.2799999999999998</v>
      </c>
      <c r="R4" s="7">
        <v>-2.93</v>
      </c>
      <c r="S4" s="11">
        <v>1.57</v>
      </c>
      <c r="U4" s="4"/>
      <c r="V4" s="91" t="s">
        <v>49</v>
      </c>
      <c r="W4" s="50">
        <f t="shared" si="0"/>
        <v>1.63</v>
      </c>
      <c r="Y4" s="28" t="s">
        <v>33</v>
      </c>
      <c r="Z4" s="27">
        <v>5.19</v>
      </c>
      <c r="AA4" s="35"/>
      <c r="AB4" s="27"/>
    </row>
    <row r="5" spans="1:28" ht="18.75" customHeight="1" thickBot="1" x14ac:dyDescent="0.3">
      <c r="A5" s="6">
        <v>4</v>
      </c>
      <c r="B5" s="8">
        <v>-1.4</v>
      </c>
      <c r="C5" s="31">
        <v>2.2799999999999998</v>
      </c>
      <c r="D5" s="11">
        <v>1.61</v>
      </c>
      <c r="E5" s="11">
        <v>1.57</v>
      </c>
      <c r="F5" s="8">
        <v>-1.06</v>
      </c>
      <c r="G5" s="11">
        <v>1.5</v>
      </c>
      <c r="H5" s="9">
        <v>-0.33</v>
      </c>
      <c r="I5" s="10">
        <v>1.06</v>
      </c>
      <c r="J5" s="7">
        <v>-2.93</v>
      </c>
      <c r="K5" s="10">
        <v>0.91</v>
      </c>
      <c r="L5" s="7">
        <v>-2.89</v>
      </c>
      <c r="M5" s="8">
        <v>-1.43</v>
      </c>
      <c r="N5" s="8">
        <v>-1.4</v>
      </c>
      <c r="O5" s="11">
        <v>1.63</v>
      </c>
      <c r="P5" s="11">
        <v>1.63</v>
      </c>
      <c r="Q5" s="9">
        <v>0.67</v>
      </c>
      <c r="R5" s="31">
        <v>1.76</v>
      </c>
      <c r="S5" s="10">
        <v>0.92</v>
      </c>
      <c r="U5" s="4"/>
      <c r="V5" s="43" t="s">
        <v>41</v>
      </c>
      <c r="W5" s="44">
        <f t="shared" si="0"/>
        <v>1.63</v>
      </c>
      <c r="Y5" s="28" t="s">
        <v>43</v>
      </c>
      <c r="Z5" s="27">
        <v>3.1</v>
      </c>
      <c r="AA5" s="35"/>
      <c r="AB5" s="27"/>
    </row>
    <row r="6" spans="1:28" ht="18.75" customHeight="1" thickBot="1" x14ac:dyDescent="0.3">
      <c r="A6" s="6">
        <v>5</v>
      </c>
      <c r="B6" s="31">
        <v>1.76</v>
      </c>
      <c r="C6" s="7">
        <v>-2.93</v>
      </c>
      <c r="D6" s="10">
        <v>0.92</v>
      </c>
      <c r="E6" s="11">
        <v>1.63</v>
      </c>
      <c r="F6" s="11">
        <v>1.63</v>
      </c>
      <c r="G6" s="11">
        <v>1.57</v>
      </c>
      <c r="H6" s="8">
        <v>-1.4</v>
      </c>
      <c r="I6" s="7">
        <v>-2.89</v>
      </c>
      <c r="J6" s="8">
        <v>-1.4</v>
      </c>
      <c r="K6" s="31">
        <v>2.2799999999999998</v>
      </c>
      <c r="L6" s="8">
        <v>-1.43</v>
      </c>
      <c r="M6" s="11">
        <v>1.5</v>
      </c>
      <c r="N6" s="11">
        <v>1.61</v>
      </c>
      <c r="O6" s="10">
        <v>0.91</v>
      </c>
      <c r="P6" s="9">
        <v>-0.33</v>
      </c>
      <c r="Q6" s="8">
        <v>-1.06</v>
      </c>
      <c r="R6" s="10">
        <v>1.06</v>
      </c>
      <c r="S6" s="9">
        <v>0.67</v>
      </c>
      <c r="U6" s="4"/>
      <c r="V6" s="43" t="s">
        <v>52</v>
      </c>
      <c r="W6" s="44">
        <f t="shared" si="0"/>
        <v>1.61</v>
      </c>
      <c r="Y6" s="28" t="s">
        <v>49</v>
      </c>
      <c r="Z6" s="27">
        <v>2.67</v>
      </c>
      <c r="AA6" s="27"/>
      <c r="AB6" s="27"/>
    </row>
    <row r="7" spans="1:28" ht="18.75" customHeight="1" thickBot="1" x14ac:dyDescent="0.3">
      <c r="A7" s="6">
        <v>6</v>
      </c>
      <c r="B7" s="11">
        <v>1.5</v>
      </c>
      <c r="C7" s="9">
        <v>-0.33</v>
      </c>
      <c r="D7" s="7">
        <v>-2.93</v>
      </c>
      <c r="E7" s="8">
        <v>-1.06</v>
      </c>
      <c r="F7" s="7">
        <v>-2.89</v>
      </c>
      <c r="G7" s="8">
        <v>-1.4</v>
      </c>
      <c r="H7" s="11">
        <v>1.57</v>
      </c>
      <c r="I7" s="10">
        <v>0.91</v>
      </c>
      <c r="J7" s="11">
        <v>1.63</v>
      </c>
      <c r="K7" s="10">
        <v>0.92</v>
      </c>
      <c r="L7" s="31">
        <v>1.76</v>
      </c>
      <c r="M7" s="10">
        <v>1.06</v>
      </c>
      <c r="N7" s="31">
        <v>2.2799999999999998</v>
      </c>
      <c r="O7" s="9">
        <v>0.67</v>
      </c>
      <c r="P7" s="11">
        <v>1.63</v>
      </c>
      <c r="Q7" s="8">
        <v>-1.43</v>
      </c>
      <c r="R7" s="8">
        <v>-1.4</v>
      </c>
      <c r="S7" s="11">
        <v>1.61</v>
      </c>
      <c r="U7" s="4"/>
      <c r="V7" s="43" t="s">
        <v>42</v>
      </c>
      <c r="W7" s="44">
        <f t="shared" si="0"/>
        <v>1.57</v>
      </c>
      <c r="Y7" s="28" t="s">
        <v>41</v>
      </c>
      <c r="Z7" s="27">
        <v>2.66</v>
      </c>
      <c r="AA7" s="27"/>
      <c r="AB7" s="27"/>
    </row>
    <row r="8" spans="1:28" ht="18.75" customHeight="1" thickBot="1" x14ac:dyDescent="0.3">
      <c r="A8" s="6">
        <v>7</v>
      </c>
      <c r="B8" s="7">
        <v>-2.89</v>
      </c>
      <c r="C8" s="11">
        <v>1.61</v>
      </c>
      <c r="D8" s="8">
        <v>-1.06</v>
      </c>
      <c r="E8" s="10">
        <v>0.91</v>
      </c>
      <c r="F8" s="9">
        <v>0.67</v>
      </c>
      <c r="G8" s="11">
        <v>1.63</v>
      </c>
      <c r="H8" s="11">
        <v>1.63</v>
      </c>
      <c r="I8" s="7">
        <v>-2.93</v>
      </c>
      <c r="J8" s="10">
        <v>0.92</v>
      </c>
      <c r="K8" s="9">
        <v>-0.33</v>
      </c>
      <c r="L8" s="8">
        <v>-1.4</v>
      </c>
      <c r="M8" s="8">
        <v>-1.4</v>
      </c>
      <c r="N8" s="11">
        <v>1.57</v>
      </c>
      <c r="O8" s="10">
        <v>1.06</v>
      </c>
      <c r="P8" s="31">
        <v>1.76</v>
      </c>
      <c r="Q8" s="11">
        <v>1.5</v>
      </c>
      <c r="R8" s="8">
        <v>-1.43</v>
      </c>
      <c r="S8" s="31">
        <v>2.2799999999999998</v>
      </c>
      <c r="U8" s="4"/>
      <c r="V8" s="51" t="s">
        <v>53</v>
      </c>
      <c r="W8" s="52">
        <f t="shared" si="0"/>
        <v>1.5</v>
      </c>
      <c r="Y8" s="28" t="s">
        <v>52</v>
      </c>
      <c r="Z8" s="27">
        <v>2.6</v>
      </c>
      <c r="AA8" s="27"/>
      <c r="AB8" s="27"/>
    </row>
    <row r="9" spans="1:28" ht="18.75" customHeight="1" thickBot="1" x14ac:dyDescent="0.3">
      <c r="A9" s="6">
        <v>8</v>
      </c>
      <c r="B9" s="8">
        <v>-1.06</v>
      </c>
      <c r="C9" s="11">
        <v>1.63</v>
      </c>
      <c r="D9" s="10">
        <v>1.06</v>
      </c>
      <c r="E9" s="9">
        <v>0.67</v>
      </c>
      <c r="F9" s="8">
        <v>-1.43</v>
      </c>
      <c r="G9" s="9">
        <v>-0.33</v>
      </c>
      <c r="H9" s="11">
        <v>1.63</v>
      </c>
      <c r="I9" s="8">
        <v>-1.4</v>
      </c>
      <c r="J9" s="11">
        <v>1.5</v>
      </c>
      <c r="K9" s="7">
        <v>-2.89</v>
      </c>
      <c r="L9" s="11">
        <v>1.57</v>
      </c>
      <c r="M9" s="11">
        <v>1.61</v>
      </c>
      <c r="N9" s="31">
        <v>1.76</v>
      </c>
      <c r="O9" s="7">
        <v>-2.93</v>
      </c>
      <c r="P9" s="10">
        <v>0.92</v>
      </c>
      <c r="Q9" s="10">
        <v>0.91</v>
      </c>
      <c r="R9" s="31">
        <v>2.2799999999999998</v>
      </c>
      <c r="S9" s="8">
        <v>-1.4</v>
      </c>
      <c r="U9" s="4"/>
      <c r="V9" s="78" t="s">
        <v>34</v>
      </c>
      <c r="W9" s="79">
        <f t="shared" si="0"/>
        <v>1.06</v>
      </c>
      <c r="Y9" s="28" t="s">
        <v>42</v>
      </c>
      <c r="Z9" s="27">
        <v>2.4700000000000002</v>
      </c>
      <c r="AA9" s="27"/>
      <c r="AB9" s="27"/>
    </row>
    <row r="10" spans="1:28" ht="18.75" customHeight="1" thickBot="1" x14ac:dyDescent="0.3">
      <c r="A10" s="6">
        <v>9</v>
      </c>
      <c r="B10" s="31">
        <v>2.2799999999999998</v>
      </c>
      <c r="C10" s="31">
        <v>1.76</v>
      </c>
      <c r="D10" s="8">
        <v>-1.43</v>
      </c>
      <c r="E10" s="9">
        <v>-0.33</v>
      </c>
      <c r="F10" s="11">
        <v>1.57</v>
      </c>
      <c r="G10" s="7">
        <v>-2.93</v>
      </c>
      <c r="H10" s="10">
        <v>1.06</v>
      </c>
      <c r="I10" s="11">
        <v>1.5</v>
      </c>
      <c r="J10" s="11">
        <v>1.61</v>
      </c>
      <c r="K10" s="8">
        <v>-1.4</v>
      </c>
      <c r="L10" s="10">
        <v>0.91</v>
      </c>
      <c r="M10" s="10">
        <v>0.92</v>
      </c>
      <c r="N10" s="9">
        <v>0.67</v>
      </c>
      <c r="O10" s="11">
        <v>1.63</v>
      </c>
      <c r="P10" s="8">
        <v>-1.4</v>
      </c>
      <c r="Q10" s="11">
        <v>1.63</v>
      </c>
      <c r="R10" s="7">
        <v>-2.89</v>
      </c>
      <c r="S10" s="8">
        <v>-1.06</v>
      </c>
      <c r="U10" s="1"/>
      <c r="V10" s="45" t="s">
        <v>44</v>
      </c>
      <c r="W10" s="46">
        <f t="shared" si="0"/>
        <v>0.92</v>
      </c>
      <c r="Y10" s="28" t="s">
        <v>53</v>
      </c>
      <c r="Z10" s="27">
        <v>2.25</v>
      </c>
      <c r="AA10" s="27"/>
      <c r="AB10" s="27"/>
    </row>
    <row r="11" spans="1:28" ht="18.75" customHeight="1" thickBot="1" x14ac:dyDescent="0.3">
      <c r="A11" s="6">
        <v>10</v>
      </c>
      <c r="B11" s="10">
        <v>0.91</v>
      </c>
      <c r="C11" s="11">
        <v>1.63</v>
      </c>
      <c r="D11" s="7">
        <v>-2.89</v>
      </c>
      <c r="E11" s="8">
        <v>-1.43</v>
      </c>
      <c r="F11" s="9">
        <v>-0.33</v>
      </c>
      <c r="G11" s="10">
        <v>0.92</v>
      </c>
      <c r="H11" s="8">
        <v>-1.4</v>
      </c>
      <c r="I11" s="9">
        <v>0.67</v>
      </c>
      <c r="J11" s="31">
        <v>1.76</v>
      </c>
      <c r="K11" s="7">
        <v>-2.93</v>
      </c>
      <c r="L11" s="11">
        <v>1.5</v>
      </c>
      <c r="M11" s="8">
        <v>-1.06</v>
      </c>
      <c r="N11" s="8">
        <v>-1.4</v>
      </c>
      <c r="O11" s="11">
        <v>1.61</v>
      </c>
      <c r="P11" s="31">
        <v>2.2799999999999998</v>
      </c>
      <c r="Q11" s="11">
        <v>1.63</v>
      </c>
      <c r="R11" s="11">
        <v>1.57</v>
      </c>
      <c r="S11" s="10">
        <v>1.06</v>
      </c>
      <c r="U11" s="1"/>
      <c r="V11" s="84" t="s">
        <v>47</v>
      </c>
      <c r="W11" s="85">
        <f t="shared" si="0"/>
        <v>0.91</v>
      </c>
      <c r="Y11" s="28" t="s">
        <v>34</v>
      </c>
      <c r="Z11" s="27">
        <v>1.1200000000000001</v>
      </c>
      <c r="AA11" s="27"/>
      <c r="AB11" s="27"/>
    </row>
    <row r="12" spans="1:28" ht="18.75" customHeight="1" thickBot="1" x14ac:dyDescent="0.3">
      <c r="A12" s="6">
        <v>11</v>
      </c>
      <c r="B12" s="9">
        <v>-0.33</v>
      </c>
      <c r="C12" s="34" t="s">
        <v>27</v>
      </c>
      <c r="D12" s="11">
        <v>1.63</v>
      </c>
      <c r="E12" s="7">
        <v>-2.93</v>
      </c>
      <c r="F12" s="31">
        <v>1.76</v>
      </c>
      <c r="G12" s="34" t="s">
        <v>27</v>
      </c>
      <c r="H12" s="7">
        <v>-2.89</v>
      </c>
      <c r="I12" s="31">
        <v>2.2799999999999998</v>
      </c>
      <c r="J12" s="9">
        <v>0.67</v>
      </c>
      <c r="K12" s="34" t="s">
        <v>27</v>
      </c>
      <c r="L12" s="11">
        <v>1.63</v>
      </c>
      <c r="M12" s="8">
        <v>-1.4</v>
      </c>
      <c r="N12" s="34" t="s">
        <v>27</v>
      </c>
      <c r="O12" s="34" t="s">
        <v>27</v>
      </c>
      <c r="P12" s="11">
        <v>1.61</v>
      </c>
      <c r="Q12" s="10">
        <v>0.92</v>
      </c>
      <c r="R12" s="8">
        <v>-1.06</v>
      </c>
      <c r="S12" s="34" t="s">
        <v>27</v>
      </c>
      <c r="U12" s="1"/>
      <c r="V12" s="82" t="s">
        <v>45</v>
      </c>
      <c r="W12" s="83">
        <f t="shared" si="0"/>
        <v>0.67</v>
      </c>
      <c r="Y12" s="28" t="s">
        <v>44</v>
      </c>
      <c r="Z12" s="27">
        <v>0.84</v>
      </c>
      <c r="AA12" s="27"/>
      <c r="AB12" s="27"/>
    </row>
    <row r="13" spans="1:28" ht="18.75" customHeight="1" thickBot="1" x14ac:dyDescent="0.3">
      <c r="A13" s="6">
        <v>12</v>
      </c>
      <c r="B13" s="11">
        <v>1.57</v>
      </c>
      <c r="C13" s="10">
        <v>0.91</v>
      </c>
      <c r="D13" s="11">
        <v>1.5</v>
      </c>
      <c r="E13" s="8">
        <v>-1.4</v>
      </c>
      <c r="F13" s="8">
        <v>-1.4</v>
      </c>
      <c r="G13" s="8">
        <v>-1.43</v>
      </c>
      <c r="H13" s="34" t="s">
        <v>27</v>
      </c>
      <c r="I13" s="11">
        <v>1.63</v>
      </c>
      <c r="J13" s="10">
        <v>1.06</v>
      </c>
      <c r="K13" s="31">
        <v>1.76</v>
      </c>
      <c r="L13" s="34" t="s">
        <v>27</v>
      </c>
      <c r="M13" s="34" t="s">
        <v>27</v>
      </c>
      <c r="N13" s="7">
        <v>-2.89</v>
      </c>
      <c r="O13" s="10">
        <v>0.92</v>
      </c>
      <c r="P13" s="34" t="s">
        <v>27</v>
      </c>
      <c r="Q13" s="34" t="s">
        <v>27</v>
      </c>
      <c r="R13" s="34" t="s">
        <v>27</v>
      </c>
      <c r="S13" s="11">
        <v>1.63</v>
      </c>
      <c r="U13" s="1"/>
      <c r="V13" s="80" t="s">
        <v>46</v>
      </c>
      <c r="W13" s="81">
        <f>-1*(ROUND(SQRT(-1*Z15),2))</f>
        <v>-0.33</v>
      </c>
      <c r="Y13" s="28" t="s">
        <v>47</v>
      </c>
      <c r="Z13" s="27">
        <v>0.82</v>
      </c>
      <c r="AA13" s="27"/>
      <c r="AB13" s="27"/>
    </row>
    <row r="14" spans="1:28" ht="18.75" customHeight="1" thickBot="1" x14ac:dyDescent="0.3">
      <c r="A14" s="6">
        <v>13</v>
      </c>
      <c r="B14" s="34" t="s">
        <v>27</v>
      </c>
      <c r="C14" s="9">
        <v>0.67</v>
      </c>
      <c r="D14" s="34" t="s">
        <v>27</v>
      </c>
      <c r="E14" s="34" t="s">
        <v>27</v>
      </c>
      <c r="F14" s="34" t="s">
        <v>27</v>
      </c>
      <c r="G14" s="31">
        <v>2.2799999999999998</v>
      </c>
      <c r="H14" s="8">
        <v>-1.43</v>
      </c>
      <c r="I14" s="34" t="s">
        <v>27</v>
      </c>
      <c r="J14" s="34" t="s">
        <v>27</v>
      </c>
      <c r="K14" s="11">
        <v>1.61</v>
      </c>
      <c r="L14" s="8">
        <v>-1.06</v>
      </c>
      <c r="M14" s="10">
        <v>0.91</v>
      </c>
      <c r="N14" s="9">
        <v>-0.33</v>
      </c>
      <c r="O14" s="8">
        <v>-1.4</v>
      </c>
      <c r="P14" s="7">
        <v>-2.93</v>
      </c>
      <c r="Q14" s="10">
        <v>1.06</v>
      </c>
      <c r="R14" s="11">
        <v>1.5</v>
      </c>
      <c r="S14" s="11">
        <v>1.57</v>
      </c>
      <c r="U14" s="1"/>
      <c r="V14" s="94" t="s">
        <v>54</v>
      </c>
      <c r="W14" s="88">
        <f t="shared" ref="W14:W19" si="1">-1*(ROUND(SQRT(-1*Z16),2))</f>
        <v>-1.06</v>
      </c>
      <c r="Y14" s="28" t="s">
        <v>45</v>
      </c>
      <c r="Z14" s="27">
        <v>0.45</v>
      </c>
      <c r="AA14" s="27"/>
      <c r="AB14" s="27"/>
    </row>
    <row r="15" spans="1:28" ht="18.75" customHeight="1" thickBot="1" x14ac:dyDescent="0.3">
      <c r="A15" s="6">
        <v>14</v>
      </c>
      <c r="B15" s="8">
        <v>-1.4</v>
      </c>
      <c r="C15" s="11">
        <v>1.5</v>
      </c>
      <c r="D15" s="9">
        <v>-0.33</v>
      </c>
      <c r="E15" s="10">
        <v>1.06</v>
      </c>
      <c r="F15" s="11">
        <v>1.61</v>
      </c>
      <c r="G15" s="9">
        <v>0.67</v>
      </c>
      <c r="H15" s="10">
        <v>0.91</v>
      </c>
      <c r="I15" s="10">
        <v>0.92</v>
      </c>
      <c r="J15" s="31">
        <v>2.2799999999999998</v>
      </c>
      <c r="K15" s="8">
        <v>-1.43</v>
      </c>
      <c r="L15" s="8">
        <v>-1.4</v>
      </c>
      <c r="M15" s="7">
        <v>-2.89</v>
      </c>
      <c r="N15" s="11">
        <v>1.63</v>
      </c>
      <c r="O15" s="8">
        <v>-1.06</v>
      </c>
      <c r="P15" s="11">
        <v>1.57</v>
      </c>
      <c r="Q15" s="31">
        <v>1.76</v>
      </c>
      <c r="R15" s="11">
        <v>1.63</v>
      </c>
      <c r="S15" s="7">
        <v>-2.93</v>
      </c>
      <c r="U15" s="1"/>
      <c r="V15" s="47" t="s">
        <v>55</v>
      </c>
      <c r="W15" s="48">
        <f t="shared" si="1"/>
        <v>-1.4</v>
      </c>
      <c r="Y15" s="28" t="s">
        <v>46</v>
      </c>
      <c r="Z15" s="27">
        <v>-0.11</v>
      </c>
      <c r="AA15" s="27"/>
      <c r="AB15" s="27"/>
    </row>
    <row r="16" spans="1:28" ht="18.75" customHeight="1" thickBot="1" x14ac:dyDescent="0.3">
      <c r="A16" s="6">
        <v>15</v>
      </c>
      <c r="B16" s="11">
        <v>1.61</v>
      </c>
      <c r="C16" s="8">
        <v>-1.4</v>
      </c>
      <c r="D16" s="11">
        <v>1.63</v>
      </c>
      <c r="E16" s="31">
        <v>1.76</v>
      </c>
      <c r="F16" s="10">
        <v>1.06</v>
      </c>
      <c r="G16" s="8">
        <v>-1.06</v>
      </c>
      <c r="H16" s="11">
        <v>1.5</v>
      </c>
      <c r="I16" s="8">
        <v>-1.43</v>
      </c>
      <c r="J16" s="8">
        <v>-1.4</v>
      </c>
      <c r="K16" s="9">
        <v>0.67</v>
      </c>
      <c r="L16" s="9">
        <v>-0.33</v>
      </c>
      <c r="M16" s="11">
        <v>1.57</v>
      </c>
      <c r="N16" s="11">
        <v>1.63</v>
      </c>
      <c r="O16" s="31">
        <v>2.2799999999999998</v>
      </c>
      <c r="P16" s="10">
        <v>0.91</v>
      </c>
      <c r="Q16" s="7">
        <v>-2.93</v>
      </c>
      <c r="R16" s="10">
        <v>0.92</v>
      </c>
      <c r="S16" s="7">
        <v>-2.89</v>
      </c>
      <c r="U16" s="1"/>
      <c r="V16" s="47" t="s">
        <v>17</v>
      </c>
      <c r="W16" s="48">
        <f t="shared" si="1"/>
        <v>-1.4</v>
      </c>
      <c r="Y16" s="28" t="s">
        <v>54</v>
      </c>
      <c r="Z16" s="27">
        <v>-1.1200000000000001</v>
      </c>
      <c r="AA16" s="27"/>
      <c r="AB16" s="27"/>
    </row>
    <row r="17" spans="1:28" ht="18.75" customHeight="1" thickBot="1" x14ac:dyDescent="0.3">
      <c r="A17" s="6">
        <v>16</v>
      </c>
      <c r="B17" s="11">
        <v>1.63</v>
      </c>
      <c r="C17" s="31">
        <v>2.2799999999999998</v>
      </c>
      <c r="D17" s="8">
        <v>-1.06</v>
      </c>
      <c r="E17" s="10">
        <v>0.92</v>
      </c>
      <c r="F17" s="8">
        <v>-1.4</v>
      </c>
      <c r="G17" s="11">
        <v>1.61</v>
      </c>
      <c r="H17" s="7">
        <v>-2.93</v>
      </c>
      <c r="I17" s="11">
        <v>1.57</v>
      </c>
      <c r="J17" s="9">
        <v>-0.33</v>
      </c>
      <c r="K17" s="10">
        <v>1.06</v>
      </c>
      <c r="L17" s="9">
        <v>0.67</v>
      </c>
      <c r="M17" s="8">
        <v>-1.43</v>
      </c>
      <c r="N17" s="11">
        <v>1.5</v>
      </c>
      <c r="O17" s="8">
        <v>-1.4</v>
      </c>
      <c r="P17" s="31">
        <v>1.76</v>
      </c>
      <c r="Q17" s="7">
        <v>-2.89</v>
      </c>
      <c r="R17" s="10">
        <v>0.91</v>
      </c>
      <c r="S17" s="11">
        <v>1.63</v>
      </c>
      <c r="U17" s="1"/>
      <c r="V17" s="89" t="s">
        <v>48</v>
      </c>
      <c r="W17" s="90">
        <f t="shared" si="1"/>
        <v>-1.43</v>
      </c>
      <c r="Y17" s="28" t="s">
        <v>55</v>
      </c>
      <c r="Z17" s="27">
        <v>-1.96</v>
      </c>
      <c r="AA17" s="27"/>
      <c r="AB17" s="27"/>
    </row>
    <row r="18" spans="1:28" ht="18.75" customHeight="1" thickBot="1" x14ac:dyDescent="0.3">
      <c r="A18" s="6">
        <v>17</v>
      </c>
      <c r="B18" s="9">
        <v>0.67</v>
      </c>
      <c r="C18" s="7">
        <v>-2.93</v>
      </c>
      <c r="D18" s="31">
        <v>2.2799999999999998</v>
      </c>
      <c r="E18" s="8">
        <v>-1.4</v>
      </c>
      <c r="F18" s="7">
        <v>-2.89</v>
      </c>
      <c r="G18" s="11">
        <v>1.57</v>
      </c>
      <c r="H18" s="10">
        <v>0.92</v>
      </c>
      <c r="I18" s="11">
        <v>1.63</v>
      </c>
      <c r="J18" s="11">
        <v>1.63</v>
      </c>
      <c r="K18" s="8">
        <v>-1.4</v>
      </c>
      <c r="L18" s="8">
        <v>-1.43</v>
      </c>
      <c r="M18" s="31">
        <v>1.76</v>
      </c>
      <c r="N18" s="8">
        <v>-1.06</v>
      </c>
      <c r="O18" s="10">
        <v>0.91</v>
      </c>
      <c r="P18" s="10">
        <v>1.06</v>
      </c>
      <c r="Q18" s="11">
        <v>1.61</v>
      </c>
      <c r="R18" s="9">
        <v>-0.33</v>
      </c>
      <c r="S18" s="11">
        <v>1.5</v>
      </c>
      <c r="U18" s="1"/>
      <c r="V18" s="53" t="s">
        <v>8</v>
      </c>
      <c r="W18" s="86">
        <f t="shared" si="1"/>
        <v>-2.89</v>
      </c>
      <c r="Y18" s="28" t="s">
        <v>17</v>
      </c>
      <c r="Z18" s="27">
        <v>-1.97</v>
      </c>
      <c r="AA18" s="27"/>
      <c r="AB18" s="27"/>
    </row>
    <row r="19" spans="1:28" ht="18.75" customHeight="1" thickBot="1" x14ac:dyDescent="0.3">
      <c r="A19" s="6">
        <v>18</v>
      </c>
      <c r="B19" s="10">
        <v>0.91</v>
      </c>
      <c r="C19" s="10">
        <v>1.06</v>
      </c>
      <c r="D19" s="8">
        <v>-1.4</v>
      </c>
      <c r="E19" s="7">
        <v>-2.89</v>
      </c>
      <c r="F19" s="11">
        <v>1.5</v>
      </c>
      <c r="G19" s="10">
        <v>0.92</v>
      </c>
      <c r="H19" s="8">
        <v>-1.06</v>
      </c>
      <c r="I19" s="31">
        <v>1.76</v>
      </c>
      <c r="J19" s="11">
        <v>1.63</v>
      </c>
      <c r="K19" s="11">
        <v>1.63</v>
      </c>
      <c r="L19" s="31">
        <v>2.2799999999999998</v>
      </c>
      <c r="M19" s="7">
        <v>-2.93</v>
      </c>
      <c r="N19" s="8">
        <v>-1.43</v>
      </c>
      <c r="O19" s="9">
        <v>-0.33</v>
      </c>
      <c r="P19" s="9">
        <v>0.67</v>
      </c>
      <c r="Q19" s="11">
        <v>1.57</v>
      </c>
      <c r="R19" s="8">
        <v>-1.4</v>
      </c>
      <c r="S19" s="11">
        <v>1.61</v>
      </c>
      <c r="U19" s="1"/>
      <c r="V19" s="49" t="s">
        <v>51</v>
      </c>
      <c r="W19" s="87">
        <f t="shared" si="1"/>
        <v>-2.93</v>
      </c>
      <c r="Y19" s="28" t="s">
        <v>48</v>
      </c>
      <c r="Z19" s="27">
        <v>-2.0499999999999998</v>
      </c>
      <c r="AA19" s="27"/>
      <c r="AB19" s="27"/>
    </row>
    <row r="20" spans="1:28" ht="18.75" customHeight="1" thickBot="1" x14ac:dyDescent="0.3">
      <c r="A20" s="6">
        <v>19</v>
      </c>
      <c r="B20" s="10">
        <v>1.06</v>
      </c>
      <c r="C20" s="8">
        <v>-1.06</v>
      </c>
      <c r="D20" s="10">
        <v>0.91</v>
      </c>
      <c r="E20" s="11">
        <v>1.63</v>
      </c>
      <c r="F20" s="11">
        <v>1.63</v>
      </c>
      <c r="G20" s="31">
        <v>1.76</v>
      </c>
      <c r="H20" s="31">
        <v>2.2799999999999998</v>
      </c>
      <c r="I20" s="11">
        <v>1.61</v>
      </c>
      <c r="J20" s="7">
        <v>-2.93</v>
      </c>
      <c r="K20" s="11">
        <v>1.57</v>
      </c>
      <c r="L20" s="7">
        <v>-2.89</v>
      </c>
      <c r="M20" s="9">
        <v>0.67</v>
      </c>
      <c r="N20" s="10">
        <v>0.92</v>
      </c>
      <c r="O20" s="11">
        <v>1.5</v>
      </c>
      <c r="P20" s="8">
        <v>-1.43</v>
      </c>
      <c r="Q20" s="8">
        <v>-1.4</v>
      </c>
      <c r="R20" s="8">
        <v>-1.4</v>
      </c>
      <c r="S20" s="9">
        <v>-0.33</v>
      </c>
      <c r="Y20" s="28" t="s">
        <v>8</v>
      </c>
      <c r="Z20" s="27">
        <v>-8.3800000000000008</v>
      </c>
      <c r="AA20" s="27"/>
      <c r="AB20" s="27"/>
    </row>
    <row r="21" spans="1:28" ht="18.75" customHeight="1" thickBot="1" x14ac:dyDescent="0.3">
      <c r="A21" s="6">
        <v>20</v>
      </c>
      <c r="B21" s="31">
        <v>2.2799999999999998</v>
      </c>
      <c r="C21" s="11">
        <v>1.57</v>
      </c>
      <c r="D21" s="8">
        <v>-1.4</v>
      </c>
      <c r="E21" s="9">
        <v>-0.33</v>
      </c>
      <c r="F21" s="11">
        <v>1.61</v>
      </c>
      <c r="G21" s="7">
        <v>-2.89</v>
      </c>
      <c r="H21" s="10">
        <v>1.06</v>
      </c>
      <c r="I21" s="7">
        <v>-2.93</v>
      </c>
      <c r="J21" s="10">
        <v>0.91</v>
      </c>
      <c r="K21" s="8">
        <v>-1.06</v>
      </c>
      <c r="L21" s="8">
        <v>-1.4</v>
      </c>
      <c r="M21" s="10">
        <v>0.92</v>
      </c>
      <c r="N21" s="9">
        <v>0.67</v>
      </c>
      <c r="O21" s="8">
        <v>-1.43</v>
      </c>
      <c r="P21" s="11">
        <v>1.5</v>
      </c>
      <c r="Q21" s="11">
        <v>1.63</v>
      </c>
      <c r="R21" s="11">
        <v>1.63</v>
      </c>
      <c r="S21" s="31">
        <v>1.76</v>
      </c>
      <c r="Y21" s="28" t="s">
        <v>51</v>
      </c>
      <c r="Z21" s="27">
        <v>-8.57</v>
      </c>
      <c r="AA21" s="27"/>
      <c r="AB21" s="27"/>
    </row>
    <row r="22" spans="1:28" ht="18.75" customHeight="1" thickBot="1" x14ac:dyDescent="0.3">
      <c r="A22" s="6">
        <v>21</v>
      </c>
      <c r="B22" s="8">
        <v>-1.4</v>
      </c>
      <c r="C22" s="7">
        <v>-2.89</v>
      </c>
      <c r="D22" s="11">
        <v>1.57</v>
      </c>
      <c r="E22" s="11">
        <v>1.5</v>
      </c>
      <c r="F22" s="31">
        <v>2.2799999999999998</v>
      </c>
      <c r="G22" s="7">
        <v>-2.93</v>
      </c>
      <c r="H22" s="11">
        <v>1.61</v>
      </c>
      <c r="I22" s="10">
        <v>1.06</v>
      </c>
      <c r="J22" s="8">
        <v>-1.43</v>
      </c>
      <c r="K22" s="11">
        <v>1.63</v>
      </c>
      <c r="L22" s="10">
        <v>0.91</v>
      </c>
      <c r="M22" s="11">
        <v>1.63</v>
      </c>
      <c r="N22" s="8">
        <v>-1.4</v>
      </c>
      <c r="O22" s="31">
        <v>1.76</v>
      </c>
      <c r="P22" s="9">
        <v>-0.33</v>
      </c>
      <c r="Q22" s="8">
        <v>-1.06</v>
      </c>
      <c r="R22" s="9">
        <v>0.67</v>
      </c>
      <c r="S22" s="10">
        <v>0.92</v>
      </c>
    </row>
    <row r="23" spans="1:28" ht="18.75" customHeight="1" thickBot="1" x14ac:dyDescent="0.3">
      <c r="A23" s="6">
        <v>22</v>
      </c>
      <c r="B23" s="7">
        <v>-2.93</v>
      </c>
      <c r="C23" s="8">
        <v>-1.4</v>
      </c>
      <c r="D23" s="11">
        <v>1.63</v>
      </c>
      <c r="E23" s="11">
        <v>1.61</v>
      </c>
      <c r="F23" s="31">
        <v>1.76</v>
      </c>
      <c r="G23" s="10">
        <v>1.06</v>
      </c>
      <c r="H23" s="9">
        <v>-0.33</v>
      </c>
      <c r="I23" s="8">
        <v>-1.06</v>
      </c>
      <c r="J23" s="11">
        <v>1.57</v>
      </c>
      <c r="K23" s="31">
        <v>2.2799999999999998</v>
      </c>
      <c r="L23" s="10">
        <v>0.92</v>
      </c>
      <c r="M23" s="11">
        <v>1.5</v>
      </c>
      <c r="N23" s="10">
        <v>0.91</v>
      </c>
      <c r="O23" s="7">
        <v>-2.89</v>
      </c>
      <c r="P23" s="8">
        <v>-1.4</v>
      </c>
      <c r="Q23" s="9">
        <v>0.67</v>
      </c>
      <c r="R23" s="11">
        <v>1.63</v>
      </c>
      <c r="S23" s="8">
        <v>-1.43</v>
      </c>
    </row>
    <row r="24" spans="1:28" ht="18.75" customHeight="1" thickBot="1" x14ac:dyDescent="0.3">
      <c r="A24" s="6">
        <v>23</v>
      </c>
      <c r="B24" s="11">
        <v>1.61</v>
      </c>
      <c r="C24" s="9">
        <v>0.67</v>
      </c>
      <c r="D24" s="10">
        <v>1.06</v>
      </c>
      <c r="E24" s="31">
        <v>2.2799999999999998</v>
      </c>
      <c r="F24" s="11">
        <v>1.57</v>
      </c>
      <c r="G24" s="8">
        <v>-1.06</v>
      </c>
      <c r="H24" s="8">
        <v>-1.43</v>
      </c>
      <c r="I24" s="7">
        <v>-2.89</v>
      </c>
      <c r="J24" s="8">
        <v>-1.4</v>
      </c>
      <c r="K24" s="9">
        <v>-0.33</v>
      </c>
      <c r="L24" s="8">
        <v>-1.4</v>
      </c>
      <c r="M24" s="11">
        <v>1.63</v>
      </c>
      <c r="N24" s="31">
        <v>1.76</v>
      </c>
      <c r="O24" s="11">
        <v>1.63</v>
      </c>
      <c r="P24" s="10">
        <v>0.91</v>
      </c>
      <c r="Q24" s="11">
        <v>1.5</v>
      </c>
      <c r="R24" s="10">
        <v>0.92</v>
      </c>
      <c r="S24" s="7">
        <v>-2.93</v>
      </c>
    </row>
    <row r="25" spans="1:28" ht="22.5" customHeight="1" x14ac:dyDescent="0.25">
      <c r="A25" s="12" t="s">
        <v>31</v>
      </c>
      <c r="B25" s="2">
        <f>SUM(B2:B24)</f>
        <v>7.64</v>
      </c>
      <c r="C25" s="2">
        <f t="shared" ref="C25:S25" si="2">SUM(C2:C24)</f>
        <v>2.7499999999999991</v>
      </c>
      <c r="D25" s="2">
        <f t="shared" si="2"/>
        <v>7.1699999999999982</v>
      </c>
      <c r="E25" s="2">
        <f t="shared" si="2"/>
        <v>9.31</v>
      </c>
      <c r="F25" s="2">
        <f t="shared" si="2"/>
        <v>6.1499999999999995</v>
      </c>
      <c r="G25" s="2">
        <f t="shared" si="2"/>
        <v>3.3000000000000003</v>
      </c>
      <c r="H25" s="2">
        <f t="shared" si="2"/>
        <v>6.51</v>
      </c>
      <c r="I25" s="2">
        <f t="shared" si="2"/>
        <v>-1.7500000000000009</v>
      </c>
      <c r="J25" s="2">
        <f t="shared" si="2"/>
        <v>5.0199999999999996</v>
      </c>
      <c r="K25" s="2">
        <f t="shared" si="2"/>
        <v>8.4599999999999991</v>
      </c>
      <c r="L25" s="2">
        <f t="shared" si="2"/>
        <v>0.81999999999999984</v>
      </c>
      <c r="M25" s="2">
        <f t="shared" si="2"/>
        <v>5.1100000000000003</v>
      </c>
      <c r="N25" s="2">
        <f t="shared" si="2"/>
        <v>2.0999999999999992</v>
      </c>
      <c r="O25" s="2">
        <f t="shared" si="2"/>
        <v>4.3699999999999992</v>
      </c>
      <c r="P25" s="2">
        <f t="shared" si="2"/>
        <v>7.67</v>
      </c>
      <c r="Q25" s="2">
        <f t="shared" si="2"/>
        <v>4.2799999999999994</v>
      </c>
      <c r="R25" s="2">
        <f t="shared" si="2"/>
        <v>6.0499999999999989</v>
      </c>
      <c r="S25" s="2">
        <f t="shared" si="2"/>
        <v>5.24</v>
      </c>
    </row>
    <row r="26" spans="1:28" ht="22.5" customHeight="1" x14ac:dyDescent="0.25">
      <c r="A26" s="6" t="s">
        <v>36</v>
      </c>
      <c r="B26">
        <f>ROUND(AVERAGE(B2:B24),2)</f>
        <v>0.35</v>
      </c>
      <c r="C26">
        <f t="shared" ref="C26:S26" si="3">ROUND(AVERAGE(C2:C24),2)</f>
        <v>0.13</v>
      </c>
      <c r="D26">
        <f t="shared" si="3"/>
        <v>0.33</v>
      </c>
      <c r="E26">
        <f t="shared" si="3"/>
        <v>0.42</v>
      </c>
      <c r="F26">
        <f t="shared" si="3"/>
        <v>0.28000000000000003</v>
      </c>
      <c r="G26">
        <f t="shared" si="3"/>
        <v>0.15</v>
      </c>
      <c r="H26">
        <f t="shared" si="3"/>
        <v>0.3</v>
      </c>
      <c r="I26">
        <f t="shared" si="3"/>
        <v>-0.08</v>
      </c>
      <c r="J26">
        <f t="shared" si="3"/>
        <v>0.23</v>
      </c>
      <c r="K26">
        <f t="shared" si="3"/>
        <v>0.38</v>
      </c>
      <c r="L26">
        <f t="shared" si="3"/>
        <v>0.04</v>
      </c>
      <c r="M26">
        <f t="shared" si="3"/>
        <v>0.23</v>
      </c>
      <c r="N26">
        <f t="shared" si="3"/>
        <v>0.1</v>
      </c>
      <c r="O26">
        <f t="shared" si="3"/>
        <v>0.2</v>
      </c>
      <c r="P26">
        <f t="shared" si="3"/>
        <v>0.35</v>
      </c>
      <c r="Q26">
        <f t="shared" si="3"/>
        <v>0.19</v>
      </c>
      <c r="R26">
        <f t="shared" si="3"/>
        <v>0.28000000000000003</v>
      </c>
      <c r="S26">
        <f t="shared" si="3"/>
        <v>0.24</v>
      </c>
    </row>
    <row r="27" spans="1:28" ht="18.75" customHeight="1" x14ac:dyDescent="0.25">
      <c r="F27" s="54"/>
    </row>
    <row r="28" spans="1:28" ht="18.75" customHeight="1" x14ac:dyDescent="0.25">
      <c r="B28" s="105">
        <v>1</v>
      </c>
      <c r="C28" s="6" t="s">
        <v>7</v>
      </c>
      <c r="D28" s="102">
        <v>-1.7500000000000009</v>
      </c>
      <c r="F28" s="5"/>
    </row>
    <row r="29" spans="1:28" ht="18.75" customHeight="1" x14ac:dyDescent="0.25">
      <c r="B29" s="105">
        <v>2</v>
      </c>
      <c r="C29" s="6" t="s">
        <v>51</v>
      </c>
      <c r="D29" s="103">
        <v>0.81999999999999984</v>
      </c>
      <c r="F29" s="5"/>
    </row>
    <row r="30" spans="1:28" ht="18.75" customHeight="1" x14ac:dyDescent="0.25">
      <c r="B30" s="105">
        <v>3</v>
      </c>
      <c r="C30" s="6" t="s">
        <v>57</v>
      </c>
      <c r="D30" s="103">
        <v>2.0999999999999992</v>
      </c>
      <c r="F30" s="5"/>
    </row>
    <row r="31" spans="1:28" ht="18.75" customHeight="1" x14ac:dyDescent="0.25">
      <c r="B31" s="105">
        <v>4</v>
      </c>
      <c r="C31" s="6" t="s">
        <v>1</v>
      </c>
      <c r="D31" s="103">
        <v>2.7499999999999991</v>
      </c>
    </row>
    <row r="32" spans="1:28" ht="18.75" customHeight="1" x14ac:dyDescent="0.25">
      <c r="B32" s="105">
        <v>5</v>
      </c>
      <c r="C32" s="6" t="s">
        <v>47</v>
      </c>
      <c r="D32" s="103">
        <v>3.3000000000000003</v>
      </c>
    </row>
    <row r="33" spans="2:4" ht="18.75" customHeight="1" x14ac:dyDescent="0.25">
      <c r="B33" s="105">
        <v>6</v>
      </c>
      <c r="C33" s="6" t="s">
        <v>15</v>
      </c>
      <c r="D33" s="103">
        <v>4.2799999999999994</v>
      </c>
    </row>
    <row r="34" spans="2:4" ht="18.75" customHeight="1" x14ac:dyDescent="0.25">
      <c r="B34" s="105">
        <v>7</v>
      </c>
      <c r="C34" s="6" t="s">
        <v>42</v>
      </c>
      <c r="D34" s="103">
        <v>4.3699999999999992</v>
      </c>
    </row>
    <row r="35" spans="2:4" ht="18.75" customHeight="1" x14ac:dyDescent="0.25">
      <c r="B35" s="105">
        <v>8</v>
      </c>
      <c r="C35" s="6" t="s">
        <v>8</v>
      </c>
      <c r="D35" s="103">
        <v>5.0199999999999996</v>
      </c>
    </row>
    <row r="36" spans="2:4" ht="18.75" customHeight="1" x14ac:dyDescent="0.25">
      <c r="B36" s="105">
        <v>9</v>
      </c>
      <c r="C36" s="6" t="s">
        <v>11</v>
      </c>
      <c r="D36" s="103">
        <v>5.1100000000000003</v>
      </c>
    </row>
    <row r="37" spans="2:4" ht="18.75" customHeight="1" x14ac:dyDescent="0.25">
      <c r="B37" s="105">
        <v>10</v>
      </c>
      <c r="C37" s="6" t="s">
        <v>17</v>
      </c>
      <c r="D37" s="103">
        <v>5.24</v>
      </c>
    </row>
    <row r="38" spans="2:4" ht="18.75" customHeight="1" x14ac:dyDescent="0.25">
      <c r="B38" s="105">
        <v>11</v>
      </c>
      <c r="C38" s="6" t="s">
        <v>16</v>
      </c>
      <c r="D38" s="103">
        <v>6.0499999999999989</v>
      </c>
    </row>
    <row r="39" spans="2:4" ht="18.75" customHeight="1" x14ac:dyDescent="0.25">
      <c r="B39" s="105">
        <v>12</v>
      </c>
      <c r="C39" s="6" t="s">
        <v>41</v>
      </c>
      <c r="D39" s="103">
        <v>6.1499999999999995</v>
      </c>
    </row>
    <row r="40" spans="2:4" ht="18.75" customHeight="1" x14ac:dyDescent="0.25">
      <c r="B40" s="105">
        <v>13</v>
      </c>
      <c r="C40" s="6" t="s">
        <v>6</v>
      </c>
      <c r="D40" s="104">
        <v>6.51</v>
      </c>
    </row>
    <row r="41" spans="2:4" ht="18.75" customHeight="1" x14ac:dyDescent="0.25">
      <c r="B41" s="105">
        <v>14</v>
      </c>
      <c r="C41" s="6" t="s">
        <v>43</v>
      </c>
      <c r="D41" s="104">
        <v>7.1699999999999982</v>
      </c>
    </row>
    <row r="42" spans="2:4" ht="18.75" customHeight="1" x14ac:dyDescent="0.25">
      <c r="B42" s="105">
        <v>15</v>
      </c>
      <c r="C42" s="6" t="s">
        <v>0</v>
      </c>
      <c r="D42" s="103">
        <v>7.64</v>
      </c>
    </row>
    <row r="43" spans="2:4" ht="18.75" customHeight="1" x14ac:dyDescent="0.25">
      <c r="B43" s="105">
        <v>16</v>
      </c>
      <c r="C43" s="6" t="s">
        <v>58</v>
      </c>
      <c r="D43" s="103">
        <v>7.67</v>
      </c>
    </row>
    <row r="44" spans="2:4" ht="18.75" customHeight="1" x14ac:dyDescent="0.25">
      <c r="B44" s="105">
        <v>17</v>
      </c>
      <c r="C44" s="6" t="s">
        <v>53</v>
      </c>
      <c r="D44" s="103">
        <v>8.4599999999999991</v>
      </c>
    </row>
    <row r="45" spans="2:4" ht="18.75" customHeight="1" x14ac:dyDescent="0.25">
      <c r="B45" s="105">
        <v>18</v>
      </c>
      <c r="C45" s="6" t="s">
        <v>49</v>
      </c>
      <c r="D45" s="103">
        <v>9.31</v>
      </c>
    </row>
    <row r="46" spans="2:4" ht="22.5" customHeight="1" x14ac:dyDescent="0.25"/>
  </sheetData>
  <sortState ref="C28:D45">
    <sortCondition ref="D45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90" zoomScaleNormal="90" workbookViewId="0"/>
  </sheetViews>
  <sheetFormatPr defaultColWidth="12.5703125" defaultRowHeight="15.75" customHeight="1" x14ac:dyDescent="0.25"/>
  <cols>
    <col min="1" max="1" width="7.7109375" customWidth="1"/>
    <col min="2" max="3" width="11.28515625" customWidth="1"/>
    <col min="4" max="4" width="12.28515625" customWidth="1"/>
    <col min="5" max="19" width="11.28515625" customWidth="1"/>
  </cols>
  <sheetData>
    <row r="1" spans="1:23" ht="15.75" customHeight="1" thickBot="1" x14ac:dyDescent="0.3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29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U1" s="61"/>
      <c r="V1" s="16"/>
      <c r="W1" s="16"/>
    </row>
    <row r="2" spans="1:23" ht="15.75" customHeight="1" thickBot="1" x14ac:dyDescent="0.3">
      <c r="A2" s="6">
        <v>1</v>
      </c>
      <c r="B2" s="11">
        <v>1.63</v>
      </c>
      <c r="C2" s="8">
        <v>-1.4</v>
      </c>
      <c r="D2" s="11">
        <v>1.57</v>
      </c>
      <c r="E2" s="31">
        <v>2.2799999999999998</v>
      </c>
      <c r="F2" s="10">
        <v>0.92</v>
      </c>
      <c r="G2" s="11">
        <v>1.61</v>
      </c>
      <c r="H2" s="11">
        <v>1.5</v>
      </c>
      <c r="I2" s="8">
        <v>-1.06</v>
      </c>
      <c r="J2" s="9">
        <v>-0.33</v>
      </c>
      <c r="K2" s="9">
        <v>0.67</v>
      </c>
      <c r="L2" s="10">
        <v>1.06</v>
      </c>
      <c r="M2" s="11">
        <v>1.63</v>
      </c>
      <c r="N2" s="7">
        <v>-2.93</v>
      </c>
      <c r="O2" s="31">
        <v>1.76</v>
      </c>
      <c r="P2" s="8">
        <v>-1.4</v>
      </c>
      <c r="Q2" s="7">
        <v>-2.89</v>
      </c>
      <c r="R2" s="10">
        <v>0.91</v>
      </c>
      <c r="S2" s="8">
        <v>-1.43</v>
      </c>
      <c r="U2" s="65"/>
      <c r="V2" s="66"/>
      <c r="W2" s="65"/>
    </row>
    <row r="3" spans="1:23" ht="15.75" customHeight="1" thickBot="1" x14ac:dyDescent="0.3">
      <c r="A3" s="6">
        <v>2</v>
      </c>
      <c r="B3" s="8">
        <v>-1.43</v>
      </c>
      <c r="C3" s="10">
        <v>0.92</v>
      </c>
      <c r="D3" s="11">
        <v>1.63</v>
      </c>
      <c r="E3" s="31">
        <v>1.76</v>
      </c>
      <c r="F3" s="7">
        <v>-2.93</v>
      </c>
      <c r="G3" s="8">
        <v>-1.4</v>
      </c>
      <c r="H3" s="31">
        <v>2.2799999999999998</v>
      </c>
      <c r="I3" s="9">
        <v>-0.33</v>
      </c>
      <c r="J3" s="10">
        <v>1.06</v>
      </c>
      <c r="K3" s="11">
        <v>1.61</v>
      </c>
      <c r="L3" s="11">
        <v>1.63</v>
      </c>
      <c r="M3" s="9">
        <v>0.67</v>
      </c>
      <c r="N3" s="7">
        <v>-2.89</v>
      </c>
      <c r="O3" s="8">
        <v>-1.06</v>
      </c>
      <c r="P3" s="11">
        <v>1.57</v>
      </c>
      <c r="Q3" s="8">
        <v>-1.4</v>
      </c>
      <c r="R3" s="11">
        <v>1.5</v>
      </c>
      <c r="S3" s="10">
        <v>0.91</v>
      </c>
      <c r="U3" s="65"/>
      <c r="V3" s="66"/>
      <c r="W3" s="65"/>
    </row>
    <row r="4" spans="1:23" ht="15.75" customHeight="1" thickBot="1" x14ac:dyDescent="0.3">
      <c r="A4" s="6">
        <v>3</v>
      </c>
      <c r="B4" s="10">
        <v>1.06</v>
      </c>
      <c r="C4" s="8">
        <v>-1.4</v>
      </c>
      <c r="D4" s="9">
        <v>0.67</v>
      </c>
      <c r="E4" s="11">
        <v>1.5</v>
      </c>
      <c r="F4" s="10">
        <v>0.91</v>
      </c>
      <c r="G4" s="11">
        <v>1.63</v>
      </c>
      <c r="H4" s="31">
        <v>1.76</v>
      </c>
      <c r="I4" s="8">
        <v>-1.43</v>
      </c>
      <c r="J4" s="8">
        <v>-1.06</v>
      </c>
      <c r="K4" s="11">
        <v>1.63</v>
      </c>
      <c r="L4" s="11">
        <v>1.61</v>
      </c>
      <c r="M4" s="9">
        <v>-0.33</v>
      </c>
      <c r="N4" s="10">
        <v>0.92</v>
      </c>
      <c r="O4" s="8">
        <v>-1.4</v>
      </c>
      <c r="P4" s="7">
        <v>-2.89</v>
      </c>
      <c r="Q4" s="31">
        <v>2.2799999999999998</v>
      </c>
      <c r="R4" s="7">
        <v>-2.93</v>
      </c>
      <c r="S4" s="11">
        <v>1.57</v>
      </c>
      <c r="U4" s="65"/>
      <c r="V4" s="66"/>
      <c r="W4" s="65"/>
    </row>
    <row r="5" spans="1:23" ht="15.75" customHeight="1" thickBot="1" x14ac:dyDescent="0.3">
      <c r="A5" s="6">
        <v>4</v>
      </c>
      <c r="B5" s="8">
        <v>-1.4</v>
      </c>
      <c r="C5" s="31">
        <v>2.2799999999999998</v>
      </c>
      <c r="D5" s="11">
        <v>1.61</v>
      </c>
      <c r="E5" s="11">
        <v>1.57</v>
      </c>
      <c r="F5" s="8">
        <v>-1.06</v>
      </c>
      <c r="G5" s="11">
        <v>1.5</v>
      </c>
      <c r="H5" s="9">
        <v>-0.33</v>
      </c>
      <c r="I5" s="10">
        <v>1.06</v>
      </c>
      <c r="J5" s="7">
        <v>-2.93</v>
      </c>
      <c r="K5" s="10">
        <v>0.91</v>
      </c>
      <c r="L5" s="7">
        <v>-2.89</v>
      </c>
      <c r="M5" s="8">
        <v>-1.43</v>
      </c>
      <c r="N5" s="8">
        <v>-1.4</v>
      </c>
      <c r="O5" s="11">
        <v>1.63</v>
      </c>
      <c r="P5" s="11">
        <v>1.63</v>
      </c>
      <c r="Q5" s="9">
        <v>0.67</v>
      </c>
      <c r="R5" s="31">
        <v>1.76</v>
      </c>
      <c r="S5" s="10">
        <v>0.92</v>
      </c>
      <c r="U5" s="65"/>
      <c r="V5" s="66"/>
      <c r="W5" s="65"/>
    </row>
    <row r="6" spans="1:23" ht="15.75" customHeight="1" thickBot="1" x14ac:dyDescent="0.3">
      <c r="A6" s="6">
        <v>5</v>
      </c>
      <c r="B6" s="31">
        <v>1.76</v>
      </c>
      <c r="C6" s="7">
        <v>-2.93</v>
      </c>
      <c r="D6" s="10">
        <v>0.92</v>
      </c>
      <c r="E6" s="11">
        <v>1.63</v>
      </c>
      <c r="F6" s="11">
        <v>1.63</v>
      </c>
      <c r="G6" s="11">
        <v>1.57</v>
      </c>
      <c r="H6" s="8">
        <v>-1.4</v>
      </c>
      <c r="I6" s="7">
        <v>-2.89</v>
      </c>
      <c r="J6" s="8">
        <v>-1.4</v>
      </c>
      <c r="K6" s="31">
        <v>2.2799999999999998</v>
      </c>
      <c r="L6" s="8">
        <v>-1.43</v>
      </c>
      <c r="M6" s="11">
        <v>1.5</v>
      </c>
      <c r="N6" s="11">
        <v>1.61</v>
      </c>
      <c r="O6" s="10">
        <v>0.91</v>
      </c>
      <c r="P6" s="9">
        <v>-0.33</v>
      </c>
      <c r="Q6" s="8">
        <v>-1.06</v>
      </c>
      <c r="R6" s="10">
        <v>1.06</v>
      </c>
      <c r="S6" s="9">
        <v>0.67</v>
      </c>
      <c r="U6" s="65"/>
      <c r="V6" s="66"/>
      <c r="W6" s="65"/>
    </row>
    <row r="7" spans="1:23" ht="15.75" customHeight="1" thickBot="1" x14ac:dyDescent="0.3">
      <c r="A7" s="6">
        <v>6</v>
      </c>
      <c r="B7" s="11">
        <v>1.5</v>
      </c>
      <c r="C7" s="9">
        <v>-0.33</v>
      </c>
      <c r="D7" s="7">
        <v>-2.93</v>
      </c>
      <c r="E7" s="8">
        <v>-1.06</v>
      </c>
      <c r="F7" s="7">
        <v>-2.89</v>
      </c>
      <c r="G7" s="8">
        <v>-1.4</v>
      </c>
      <c r="H7" s="11">
        <v>1.57</v>
      </c>
      <c r="I7" s="10">
        <v>0.91</v>
      </c>
      <c r="J7" s="11">
        <v>1.63</v>
      </c>
      <c r="K7" s="10">
        <v>0.92</v>
      </c>
      <c r="L7" s="31">
        <v>1.76</v>
      </c>
      <c r="M7" s="10">
        <v>1.06</v>
      </c>
      <c r="N7" s="31">
        <v>2.2799999999999998</v>
      </c>
      <c r="O7" s="9">
        <v>0.67</v>
      </c>
      <c r="P7" s="11">
        <v>1.63</v>
      </c>
      <c r="Q7" s="8">
        <v>-1.43</v>
      </c>
      <c r="R7" s="8">
        <v>-1.4</v>
      </c>
      <c r="S7" s="11">
        <v>1.61</v>
      </c>
      <c r="U7" s="65"/>
      <c r="V7" s="66"/>
      <c r="W7" s="65"/>
    </row>
    <row r="8" spans="1:23" ht="15.75" customHeight="1" thickBot="1" x14ac:dyDescent="0.3">
      <c r="A8" s="6">
        <v>7</v>
      </c>
      <c r="B8" s="7">
        <v>-2.89</v>
      </c>
      <c r="C8" s="11">
        <v>1.61</v>
      </c>
      <c r="D8" s="8">
        <v>-1.06</v>
      </c>
      <c r="E8" s="10">
        <v>0.91</v>
      </c>
      <c r="F8" s="9">
        <v>0.67</v>
      </c>
      <c r="G8" s="11">
        <v>1.63</v>
      </c>
      <c r="H8" s="11">
        <v>1.63</v>
      </c>
      <c r="I8" s="7">
        <v>-2.93</v>
      </c>
      <c r="J8" s="10">
        <v>0.92</v>
      </c>
      <c r="K8" s="9">
        <v>-0.33</v>
      </c>
      <c r="L8" s="8">
        <v>-1.4</v>
      </c>
      <c r="M8" s="8">
        <v>-1.4</v>
      </c>
      <c r="N8" s="11">
        <v>1.57</v>
      </c>
      <c r="O8" s="10">
        <v>1.06</v>
      </c>
      <c r="P8" s="31">
        <v>1.76</v>
      </c>
      <c r="Q8" s="11">
        <v>1.5</v>
      </c>
      <c r="R8" s="8">
        <v>-1.43</v>
      </c>
      <c r="S8" s="31">
        <v>2.2799999999999998</v>
      </c>
      <c r="U8" s="65"/>
      <c r="V8" s="66"/>
      <c r="W8" s="65"/>
    </row>
    <row r="9" spans="1:23" ht="15.75" customHeight="1" thickBot="1" x14ac:dyDescent="0.3">
      <c r="A9" s="6">
        <v>8</v>
      </c>
      <c r="B9" s="8">
        <v>-1.06</v>
      </c>
      <c r="C9" s="11">
        <v>1.63</v>
      </c>
      <c r="D9" s="10">
        <v>1.06</v>
      </c>
      <c r="E9" s="9">
        <v>0.67</v>
      </c>
      <c r="F9" s="8">
        <v>-1.43</v>
      </c>
      <c r="G9" s="9">
        <v>-0.33</v>
      </c>
      <c r="H9" s="11">
        <v>1.63</v>
      </c>
      <c r="I9" s="8">
        <v>-1.4</v>
      </c>
      <c r="J9" s="11">
        <v>1.5</v>
      </c>
      <c r="K9" s="7">
        <v>-2.89</v>
      </c>
      <c r="L9" s="11">
        <v>1.57</v>
      </c>
      <c r="M9" s="11">
        <v>1.61</v>
      </c>
      <c r="N9" s="31">
        <v>1.76</v>
      </c>
      <c r="O9" s="7">
        <v>-2.93</v>
      </c>
      <c r="P9" s="10">
        <v>0.92</v>
      </c>
      <c r="Q9" s="10">
        <v>0.91</v>
      </c>
      <c r="R9" s="31">
        <v>2.2799999999999998</v>
      </c>
      <c r="S9" s="8">
        <v>-1.4</v>
      </c>
      <c r="U9" s="65"/>
      <c r="V9" s="66"/>
      <c r="W9" s="65"/>
    </row>
    <row r="10" spans="1:23" ht="15.75" customHeight="1" thickBot="1" x14ac:dyDescent="0.3">
      <c r="A10" s="6">
        <v>9</v>
      </c>
      <c r="B10" s="31">
        <v>2.2799999999999998</v>
      </c>
      <c r="C10" s="31">
        <v>1.76</v>
      </c>
      <c r="D10" s="8">
        <v>-1.43</v>
      </c>
      <c r="E10" s="9">
        <v>-0.33</v>
      </c>
      <c r="F10" s="11">
        <v>1.57</v>
      </c>
      <c r="G10" s="7">
        <v>-2.93</v>
      </c>
      <c r="H10" s="10">
        <v>1.06</v>
      </c>
      <c r="I10" s="11">
        <v>1.5</v>
      </c>
      <c r="J10" s="11">
        <v>1.61</v>
      </c>
      <c r="K10" s="8">
        <v>-1.4</v>
      </c>
      <c r="L10" s="10">
        <v>0.91</v>
      </c>
      <c r="M10" s="10">
        <v>0.92</v>
      </c>
      <c r="N10" s="9">
        <v>0.67</v>
      </c>
      <c r="O10" s="11">
        <v>1.63</v>
      </c>
      <c r="P10" s="8">
        <v>-1.4</v>
      </c>
      <c r="Q10" s="11">
        <v>1.63</v>
      </c>
      <c r="R10" s="7">
        <v>-2.89</v>
      </c>
      <c r="S10" s="8">
        <v>-1.06</v>
      </c>
      <c r="U10" s="65"/>
      <c r="V10" s="66"/>
      <c r="W10" s="65"/>
    </row>
    <row r="11" spans="1:23" ht="15.75" customHeight="1" thickBot="1" x14ac:dyDescent="0.3">
      <c r="A11" s="6">
        <v>10</v>
      </c>
      <c r="B11" s="10">
        <v>0.91</v>
      </c>
      <c r="C11" s="11">
        <v>1.63</v>
      </c>
      <c r="D11" s="7">
        <v>-2.89</v>
      </c>
      <c r="E11" s="8">
        <v>-1.43</v>
      </c>
      <c r="F11" s="9">
        <v>-0.33</v>
      </c>
      <c r="G11" s="10">
        <v>0.92</v>
      </c>
      <c r="H11" s="8">
        <v>-1.4</v>
      </c>
      <c r="I11" s="9">
        <v>0.67</v>
      </c>
      <c r="J11" s="31">
        <v>1.76</v>
      </c>
      <c r="K11" s="7">
        <v>-2.93</v>
      </c>
      <c r="L11" s="11">
        <v>1.5</v>
      </c>
      <c r="M11" s="8">
        <v>-1.06</v>
      </c>
      <c r="N11" s="8">
        <v>-1.4</v>
      </c>
      <c r="O11" s="11">
        <v>1.61</v>
      </c>
      <c r="P11" s="31">
        <v>2.2799999999999998</v>
      </c>
      <c r="Q11" s="11">
        <v>1.63</v>
      </c>
      <c r="R11" s="11">
        <v>1.57</v>
      </c>
      <c r="S11" s="10">
        <v>1.06</v>
      </c>
      <c r="U11" s="65"/>
      <c r="V11" s="66"/>
      <c r="W11" s="65"/>
    </row>
    <row r="12" spans="1:23" ht="15.75" customHeight="1" thickBot="1" x14ac:dyDescent="0.3">
      <c r="A12" s="6">
        <v>11</v>
      </c>
      <c r="B12" s="9">
        <v>-0.33</v>
      </c>
      <c r="C12" s="34" t="s">
        <v>27</v>
      </c>
      <c r="D12" s="11">
        <v>1.63</v>
      </c>
      <c r="E12" s="7">
        <v>-2.93</v>
      </c>
      <c r="F12" s="31">
        <v>1.76</v>
      </c>
      <c r="G12" s="34" t="s">
        <v>27</v>
      </c>
      <c r="H12" s="7">
        <v>-2.89</v>
      </c>
      <c r="I12" s="31">
        <v>2.2799999999999998</v>
      </c>
      <c r="J12" s="9">
        <v>0.67</v>
      </c>
      <c r="K12" s="34" t="s">
        <v>27</v>
      </c>
      <c r="L12" s="11">
        <v>1.63</v>
      </c>
      <c r="M12" s="8">
        <v>-1.4</v>
      </c>
      <c r="N12" s="34" t="s">
        <v>27</v>
      </c>
      <c r="O12" s="34" t="s">
        <v>27</v>
      </c>
      <c r="P12" s="11">
        <v>1.61</v>
      </c>
      <c r="Q12" s="10">
        <v>0.92</v>
      </c>
      <c r="R12" s="8">
        <v>-1.06</v>
      </c>
      <c r="S12" s="34" t="s">
        <v>27</v>
      </c>
      <c r="U12" s="65"/>
      <c r="V12" s="66"/>
      <c r="W12" s="65"/>
    </row>
    <row r="13" spans="1:23" ht="15.75" customHeight="1" thickBot="1" x14ac:dyDescent="0.3">
      <c r="A13" s="6">
        <v>12</v>
      </c>
      <c r="B13" s="11">
        <v>1.57</v>
      </c>
      <c r="C13" s="10">
        <v>0.91</v>
      </c>
      <c r="D13" s="11">
        <v>1.5</v>
      </c>
      <c r="E13" s="8">
        <v>-1.4</v>
      </c>
      <c r="F13" s="8">
        <v>-1.4</v>
      </c>
      <c r="G13" s="8">
        <v>-1.43</v>
      </c>
      <c r="H13" s="34" t="s">
        <v>27</v>
      </c>
      <c r="I13" s="11">
        <v>1.63</v>
      </c>
      <c r="J13" s="10">
        <v>1.06</v>
      </c>
      <c r="K13" s="31">
        <v>1.76</v>
      </c>
      <c r="L13" s="34" t="s">
        <v>27</v>
      </c>
      <c r="M13" s="34" t="s">
        <v>27</v>
      </c>
      <c r="N13" s="7">
        <v>-2.89</v>
      </c>
      <c r="O13" s="10">
        <v>0.92</v>
      </c>
      <c r="P13" s="34" t="s">
        <v>27</v>
      </c>
      <c r="Q13" s="34" t="s">
        <v>27</v>
      </c>
      <c r="R13" s="34" t="s">
        <v>27</v>
      </c>
      <c r="S13" s="11">
        <v>1.63</v>
      </c>
      <c r="U13" s="65"/>
      <c r="V13" s="66"/>
      <c r="W13" s="65"/>
    </row>
    <row r="14" spans="1:23" ht="15.75" customHeight="1" thickBot="1" x14ac:dyDescent="0.3">
      <c r="A14" s="6">
        <v>13</v>
      </c>
      <c r="B14" s="34" t="s">
        <v>27</v>
      </c>
      <c r="C14" s="9">
        <v>0.67</v>
      </c>
      <c r="D14" s="34" t="s">
        <v>27</v>
      </c>
      <c r="E14" s="34" t="s">
        <v>27</v>
      </c>
      <c r="F14" s="34" t="s">
        <v>27</v>
      </c>
      <c r="G14" s="31">
        <v>2.2799999999999998</v>
      </c>
      <c r="H14" s="8">
        <v>-1.43</v>
      </c>
      <c r="I14" s="34" t="s">
        <v>27</v>
      </c>
      <c r="J14" s="34" t="s">
        <v>27</v>
      </c>
      <c r="K14" s="11">
        <v>1.61</v>
      </c>
      <c r="L14" s="8">
        <v>-1.06</v>
      </c>
      <c r="M14" s="10">
        <v>0.91</v>
      </c>
      <c r="N14" s="9">
        <v>-0.33</v>
      </c>
      <c r="O14" s="8">
        <v>-1.4</v>
      </c>
      <c r="P14" s="7">
        <v>-2.93</v>
      </c>
      <c r="Q14" s="10">
        <v>1.06</v>
      </c>
      <c r="R14" s="11">
        <v>1.5</v>
      </c>
      <c r="S14" s="11">
        <v>1.57</v>
      </c>
      <c r="U14" s="65"/>
      <c r="V14" s="66"/>
      <c r="W14" s="65"/>
    </row>
    <row r="15" spans="1:23" ht="15.75" customHeight="1" thickBot="1" x14ac:dyDescent="0.3">
      <c r="A15" s="6">
        <v>14</v>
      </c>
      <c r="B15" s="8">
        <v>-1.4</v>
      </c>
      <c r="C15" s="11">
        <v>1.5</v>
      </c>
      <c r="D15" s="9">
        <v>-0.33</v>
      </c>
      <c r="E15" s="10">
        <v>1.06</v>
      </c>
      <c r="F15" s="11">
        <v>1.61</v>
      </c>
      <c r="G15" s="9">
        <v>0.67</v>
      </c>
      <c r="H15" s="10">
        <v>0.91</v>
      </c>
      <c r="I15" s="10">
        <v>0.92</v>
      </c>
      <c r="J15" s="31">
        <v>2.2799999999999998</v>
      </c>
      <c r="K15" s="8">
        <v>-1.43</v>
      </c>
      <c r="L15" s="8">
        <v>-1.4</v>
      </c>
      <c r="M15" s="7">
        <v>-2.89</v>
      </c>
      <c r="N15" s="11">
        <v>1.63</v>
      </c>
      <c r="O15" s="8">
        <v>-1.06</v>
      </c>
      <c r="P15" s="11">
        <v>1.57</v>
      </c>
      <c r="Q15" s="31">
        <v>1.76</v>
      </c>
      <c r="R15" s="11">
        <v>1.63</v>
      </c>
      <c r="S15" s="7">
        <v>-2.93</v>
      </c>
      <c r="U15" s="65"/>
      <c r="V15" s="66"/>
      <c r="W15" s="65"/>
    </row>
    <row r="16" spans="1:23" ht="15.75" customHeight="1" x14ac:dyDescent="0.25">
      <c r="A16" s="22" t="s">
        <v>36</v>
      </c>
      <c r="B16" s="17">
        <f>ROUND(AVERAGE(B2:B15),2)</f>
        <v>0.17</v>
      </c>
      <c r="C16" s="17">
        <f>ROUND(AVERAGE(C2:C15),2)</f>
        <v>0.53</v>
      </c>
      <c r="D16" s="17">
        <f t="shared" ref="D16:S16" si="0">ROUND(AVERAGE(D2:D15),2)</f>
        <v>0.15</v>
      </c>
      <c r="E16" s="17">
        <f t="shared" si="0"/>
        <v>0.33</v>
      </c>
      <c r="F16" s="17">
        <f t="shared" si="0"/>
        <v>-7.0000000000000007E-2</v>
      </c>
      <c r="G16" s="17">
        <f t="shared" si="0"/>
        <v>0.33</v>
      </c>
      <c r="H16" s="17">
        <f t="shared" si="0"/>
        <v>0.38</v>
      </c>
      <c r="I16" s="17">
        <f t="shared" si="0"/>
        <v>-0.08</v>
      </c>
      <c r="J16" s="17">
        <f t="shared" si="0"/>
        <v>0.52</v>
      </c>
      <c r="K16" s="17">
        <f t="shared" si="0"/>
        <v>0.19</v>
      </c>
      <c r="L16" s="17">
        <f t="shared" si="0"/>
        <v>0.27</v>
      </c>
      <c r="M16" s="17">
        <f t="shared" si="0"/>
        <v>-0.02</v>
      </c>
      <c r="N16" s="17">
        <f t="shared" si="0"/>
        <v>-0.11</v>
      </c>
      <c r="O16" s="17">
        <f t="shared" si="0"/>
        <v>0.18</v>
      </c>
      <c r="P16" s="17">
        <f t="shared" si="0"/>
        <v>0.31</v>
      </c>
      <c r="Q16" s="17">
        <f t="shared" si="0"/>
        <v>0.43</v>
      </c>
      <c r="R16" s="17">
        <f t="shared" si="0"/>
        <v>0.19</v>
      </c>
      <c r="S16" s="17">
        <f t="shared" si="0"/>
        <v>0.42</v>
      </c>
      <c r="U16" s="65"/>
      <c r="V16" s="66"/>
      <c r="W16" s="65"/>
    </row>
    <row r="17" spans="1:23" ht="15.75" customHeight="1" x14ac:dyDescent="0.25">
      <c r="A17" s="1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U17" s="65"/>
      <c r="V17" s="66"/>
      <c r="W17" s="65"/>
    </row>
    <row r="18" spans="1:23" ht="15.75" customHeight="1" x14ac:dyDescent="0.25">
      <c r="A18" s="13"/>
      <c r="B18" s="17"/>
      <c r="C18" s="17" t="s">
        <v>50</v>
      </c>
      <c r="D18" s="17" t="s">
        <v>35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U18" s="65"/>
      <c r="V18" s="66"/>
      <c r="W18" s="65"/>
    </row>
    <row r="19" spans="1:23" ht="15.75" customHeight="1" x14ac:dyDescent="0.25">
      <c r="A19" s="13"/>
      <c r="B19" s="17"/>
      <c r="C19" s="105">
        <v>1</v>
      </c>
      <c r="D19" s="6" t="s">
        <v>12</v>
      </c>
      <c r="E19" s="102">
        <v>-0.11</v>
      </c>
      <c r="F19" s="17"/>
      <c r="G19" s="1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U19" s="65"/>
      <c r="V19" s="66"/>
      <c r="W19" s="65"/>
    </row>
    <row r="20" spans="1:23" ht="15.75" customHeight="1" x14ac:dyDescent="0.25">
      <c r="A20" s="13"/>
      <c r="B20" s="17"/>
      <c r="C20" s="105">
        <v>2</v>
      </c>
      <c r="D20" s="6" t="s">
        <v>7</v>
      </c>
      <c r="E20" s="103">
        <v>-0.08</v>
      </c>
      <c r="F20" s="17"/>
      <c r="G20" s="13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U20" s="65"/>
      <c r="V20" s="67"/>
      <c r="W20" s="65"/>
    </row>
    <row r="21" spans="1:23" ht="15.75" customHeight="1" x14ac:dyDescent="0.25">
      <c r="A21" s="13"/>
      <c r="B21" s="17"/>
      <c r="C21" s="105">
        <v>3</v>
      </c>
      <c r="D21" s="6" t="s">
        <v>4</v>
      </c>
      <c r="E21" s="103">
        <v>-7.0000000000000007E-2</v>
      </c>
      <c r="F21" s="17"/>
      <c r="G21" s="1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62"/>
      <c r="U21" s="61"/>
      <c r="V21" s="67"/>
      <c r="W21" s="61"/>
    </row>
    <row r="22" spans="1:23" ht="15.75" customHeight="1" x14ac:dyDescent="0.25">
      <c r="A22" s="13"/>
      <c r="B22" s="17"/>
      <c r="C22" s="105">
        <v>4</v>
      </c>
      <c r="D22" s="6" t="s">
        <v>11</v>
      </c>
      <c r="E22" s="103">
        <v>-0.02</v>
      </c>
      <c r="F22" s="17"/>
      <c r="G22" s="1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61"/>
      <c r="V22" s="61"/>
      <c r="W22" s="61"/>
    </row>
    <row r="23" spans="1:23" ht="15.75" customHeight="1" x14ac:dyDescent="0.25">
      <c r="A23" s="13"/>
      <c r="B23" s="17"/>
      <c r="C23" s="105">
        <v>5</v>
      </c>
      <c r="D23" s="6" t="s">
        <v>2</v>
      </c>
      <c r="E23" s="103">
        <v>0.15</v>
      </c>
      <c r="F23" s="17"/>
      <c r="G23" s="1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3" ht="15.75" customHeight="1" x14ac:dyDescent="0.25">
      <c r="A24" s="13"/>
      <c r="B24" s="17"/>
      <c r="C24" s="105">
        <v>6</v>
      </c>
      <c r="D24" s="6" t="s">
        <v>0</v>
      </c>
      <c r="E24" s="103">
        <v>0.17</v>
      </c>
      <c r="F24" s="17"/>
      <c r="G24" s="1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3" ht="15.75" customHeight="1" x14ac:dyDescent="0.25">
      <c r="A25" s="13"/>
      <c r="B25" s="17"/>
      <c r="C25" s="105">
        <v>7</v>
      </c>
      <c r="D25" s="6" t="s">
        <v>13</v>
      </c>
      <c r="E25" s="103">
        <v>0.18</v>
      </c>
      <c r="F25" s="17"/>
      <c r="G25" s="1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3" ht="15.75" customHeight="1" x14ac:dyDescent="0.25">
      <c r="A26" s="14"/>
      <c r="B26" s="15"/>
      <c r="C26" s="105">
        <v>8</v>
      </c>
      <c r="D26" s="6" t="s">
        <v>9</v>
      </c>
      <c r="E26" s="103">
        <v>0.19</v>
      </c>
      <c r="F26" s="15"/>
      <c r="G26" s="13"/>
      <c r="H26" s="17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23" ht="15.75" customHeight="1" x14ac:dyDescent="0.25">
      <c r="C27" s="105">
        <v>9</v>
      </c>
      <c r="D27" s="6" t="s">
        <v>16</v>
      </c>
      <c r="E27" s="103">
        <v>0.19</v>
      </c>
      <c r="G27" s="13"/>
      <c r="H27" s="17"/>
      <c r="I27" s="17"/>
      <c r="J27" s="32"/>
    </row>
    <row r="28" spans="1:23" ht="15.75" customHeight="1" x14ac:dyDescent="0.25">
      <c r="C28" s="105">
        <v>10</v>
      </c>
      <c r="D28" s="6" t="s">
        <v>29</v>
      </c>
      <c r="E28" s="103">
        <v>0.27</v>
      </c>
      <c r="G28" s="13"/>
      <c r="H28" s="17"/>
      <c r="I28" s="17"/>
      <c r="J28" s="32"/>
    </row>
    <row r="29" spans="1:23" ht="15.75" customHeight="1" x14ac:dyDescent="0.25">
      <c r="C29" s="105">
        <v>11</v>
      </c>
      <c r="D29" s="6" t="s">
        <v>14</v>
      </c>
      <c r="E29" s="103">
        <v>0.31</v>
      </c>
      <c r="G29" s="13"/>
      <c r="H29" s="17"/>
      <c r="I29" s="17"/>
      <c r="J29" s="32"/>
    </row>
    <row r="30" spans="1:23" ht="15.75" customHeight="1" x14ac:dyDescent="0.25">
      <c r="C30" s="105">
        <v>12</v>
      </c>
      <c r="D30" s="6" t="s">
        <v>3</v>
      </c>
      <c r="E30" s="103">
        <v>0.33</v>
      </c>
      <c r="G30" s="13"/>
      <c r="H30" s="17"/>
      <c r="I30" s="17"/>
      <c r="J30" s="32"/>
    </row>
    <row r="31" spans="1:23" ht="15.75" customHeight="1" x14ac:dyDescent="0.25">
      <c r="C31" s="105">
        <v>13</v>
      </c>
      <c r="D31" s="6" t="s">
        <v>5</v>
      </c>
      <c r="E31" s="104">
        <v>0.33</v>
      </c>
      <c r="G31" s="13"/>
      <c r="H31" s="17"/>
      <c r="I31" s="17"/>
      <c r="J31" s="32"/>
    </row>
    <row r="32" spans="1:23" ht="15.75" customHeight="1" x14ac:dyDescent="0.25">
      <c r="C32" s="105">
        <v>14</v>
      </c>
      <c r="D32" s="6" t="s">
        <v>6</v>
      </c>
      <c r="E32" s="104">
        <v>0.38</v>
      </c>
      <c r="G32" s="13"/>
      <c r="H32" s="17"/>
      <c r="I32" s="17"/>
      <c r="J32" s="32"/>
    </row>
    <row r="33" spans="3:10" ht="15.75" customHeight="1" x14ac:dyDescent="0.25">
      <c r="C33" s="105">
        <v>15</v>
      </c>
      <c r="D33" s="6" t="s">
        <v>17</v>
      </c>
      <c r="E33" s="103">
        <v>0.42</v>
      </c>
      <c r="G33" s="13"/>
      <c r="H33" s="17"/>
      <c r="I33" s="17"/>
      <c r="J33" s="32"/>
    </row>
    <row r="34" spans="3:10" ht="15.75" customHeight="1" x14ac:dyDescent="0.25">
      <c r="C34" s="105">
        <v>16</v>
      </c>
      <c r="D34" s="6" t="s">
        <v>15</v>
      </c>
      <c r="E34" s="103">
        <v>0.43</v>
      </c>
      <c r="G34" s="13"/>
      <c r="H34" s="17"/>
      <c r="I34" s="17"/>
      <c r="J34" s="32"/>
    </row>
    <row r="35" spans="3:10" ht="15.75" customHeight="1" x14ac:dyDescent="0.25">
      <c r="C35" s="105">
        <v>17</v>
      </c>
      <c r="D35" s="6" t="s">
        <v>8</v>
      </c>
      <c r="E35" s="103">
        <v>0.52</v>
      </c>
      <c r="G35" s="13"/>
      <c r="H35" s="17"/>
      <c r="I35" s="17"/>
      <c r="J35" s="32"/>
    </row>
    <row r="36" spans="3:10" ht="15.75" customHeight="1" x14ac:dyDescent="0.25">
      <c r="C36" s="105">
        <v>18</v>
      </c>
      <c r="D36" s="6" t="s">
        <v>1</v>
      </c>
      <c r="E36" s="103">
        <v>0.53</v>
      </c>
      <c r="G36" s="13"/>
      <c r="H36" s="17"/>
      <c r="I36" s="17"/>
      <c r="J36" s="32"/>
    </row>
    <row r="37" spans="3:10" ht="15.75" customHeight="1" x14ac:dyDescent="0.25">
      <c r="C37" s="5"/>
      <c r="D37" s="5"/>
    </row>
    <row r="38" spans="3:10" ht="15.75" customHeight="1" x14ac:dyDescent="0.25">
      <c r="C38" s="5"/>
      <c r="D38" s="5"/>
    </row>
    <row r="39" spans="3:10" ht="15.75" customHeight="1" x14ac:dyDescent="0.25">
      <c r="C39" s="5"/>
      <c r="D39" s="5"/>
    </row>
    <row r="40" spans="3:10" ht="15.75" customHeight="1" x14ac:dyDescent="0.25">
      <c r="C40" s="5"/>
      <c r="D40" s="5"/>
    </row>
    <row r="41" spans="3:10" ht="15.75" customHeight="1" x14ac:dyDescent="0.25">
      <c r="C41" s="5"/>
      <c r="D41" s="5"/>
    </row>
    <row r="42" spans="3:10" ht="15.75" customHeight="1" x14ac:dyDescent="0.25">
      <c r="C42" s="5"/>
      <c r="D42" s="5"/>
    </row>
    <row r="43" spans="3:10" ht="15.75" customHeight="1" x14ac:dyDescent="0.25">
      <c r="C43" s="5"/>
      <c r="D43" s="5"/>
    </row>
    <row r="44" spans="3:10" ht="15.75" customHeight="1" x14ac:dyDescent="0.25">
      <c r="C44" s="5"/>
      <c r="D44" s="5"/>
    </row>
    <row r="45" spans="3:10" ht="15.75" customHeight="1" x14ac:dyDescent="0.25">
      <c r="C45" s="5"/>
      <c r="D45" s="5"/>
    </row>
  </sheetData>
  <sortState ref="D19:E36">
    <sortCondition ref="E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/>
  </sheetViews>
  <sheetFormatPr defaultColWidth="10.5703125" defaultRowHeight="18" customHeight="1" x14ac:dyDescent="0.25"/>
  <cols>
    <col min="4" max="4" width="13.140625" customWidth="1"/>
  </cols>
  <sheetData>
    <row r="1" spans="1:23" ht="18" customHeight="1" x14ac:dyDescent="0.2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29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U1" s="69"/>
      <c r="V1" s="70"/>
      <c r="W1" s="70"/>
    </row>
    <row r="2" spans="1:23" ht="5.25" customHeight="1" x14ac:dyDescent="0.25">
      <c r="U2" s="68"/>
      <c r="V2" s="71"/>
      <c r="W2" s="68"/>
    </row>
    <row r="3" spans="1:23" ht="5.25" customHeight="1" x14ac:dyDescent="0.25">
      <c r="U3" s="68"/>
      <c r="V3" s="71"/>
      <c r="W3" s="68"/>
    </row>
    <row r="4" spans="1:23" ht="5.25" customHeight="1" x14ac:dyDescent="0.25">
      <c r="U4" s="68"/>
      <c r="V4" s="71"/>
      <c r="W4" s="68"/>
    </row>
    <row r="5" spans="1:23" ht="5.25" customHeight="1" x14ac:dyDescent="0.25">
      <c r="U5" s="68"/>
      <c r="V5" s="71"/>
      <c r="W5" s="68"/>
    </row>
    <row r="6" spans="1:23" ht="5.25" customHeight="1" x14ac:dyDescent="0.25">
      <c r="U6" s="68"/>
      <c r="V6" s="71"/>
      <c r="W6" s="68"/>
    </row>
    <row r="7" spans="1:23" ht="5.25" customHeight="1" x14ac:dyDescent="0.25">
      <c r="U7" s="68"/>
      <c r="V7" s="71"/>
      <c r="W7" s="68"/>
    </row>
    <row r="8" spans="1:23" ht="5.25" customHeight="1" x14ac:dyDescent="0.25">
      <c r="U8" s="68"/>
      <c r="V8" s="71"/>
      <c r="W8" s="68"/>
    </row>
    <row r="9" spans="1:23" ht="5.25" customHeight="1" x14ac:dyDescent="0.25">
      <c r="U9" s="68"/>
      <c r="V9" s="71"/>
      <c r="W9" s="68"/>
    </row>
    <row r="10" spans="1:23" ht="5.25" customHeight="1" x14ac:dyDescent="0.25">
      <c r="A10" s="6">
        <v>9</v>
      </c>
      <c r="U10" s="68"/>
      <c r="V10" s="71"/>
      <c r="W10" s="68"/>
    </row>
    <row r="11" spans="1:23" ht="5.25" customHeight="1" x14ac:dyDescent="0.25">
      <c r="A11" s="6">
        <v>10</v>
      </c>
      <c r="U11" s="68"/>
      <c r="V11" s="71"/>
      <c r="W11" s="68"/>
    </row>
    <row r="12" spans="1:23" ht="5.25" customHeight="1" x14ac:dyDescent="0.25">
      <c r="A12" s="6">
        <v>11</v>
      </c>
      <c r="B12" s="17"/>
      <c r="C12" s="17"/>
      <c r="D12" s="61"/>
      <c r="E12" s="61"/>
      <c r="F12" s="61"/>
      <c r="G12" s="61"/>
      <c r="H12" s="61"/>
      <c r="I12" s="61"/>
      <c r="J12" s="17"/>
      <c r="K12" s="61"/>
      <c r="L12" s="61"/>
      <c r="M12" s="17"/>
      <c r="N12" s="61"/>
      <c r="O12" s="61"/>
      <c r="P12" s="61"/>
      <c r="Q12" s="61"/>
      <c r="R12" s="17"/>
      <c r="S12" s="17"/>
      <c r="U12" s="68"/>
      <c r="V12" s="71"/>
      <c r="W12" s="68"/>
    </row>
    <row r="13" spans="1:23" ht="5.25" customHeight="1" x14ac:dyDescent="0.25">
      <c r="A13" s="6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68"/>
      <c r="V13" s="71"/>
      <c r="W13" s="68"/>
    </row>
    <row r="14" spans="1:23" ht="5.25" customHeight="1" x14ac:dyDescent="0.25">
      <c r="A14" s="6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68"/>
      <c r="V14" s="71"/>
      <c r="W14" s="68"/>
    </row>
    <row r="15" spans="1:23" ht="5.25" customHeight="1" x14ac:dyDescent="0.25">
      <c r="A15" s="6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U15" s="68"/>
      <c r="V15" s="71"/>
      <c r="W15" s="68"/>
    </row>
    <row r="16" spans="1:23" ht="18" customHeight="1" thickBot="1" x14ac:dyDescent="0.3">
      <c r="A16" s="6">
        <v>15</v>
      </c>
      <c r="B16" s="56">
        <v>1.61</v>
      </c>
      <c r="C16" s="55">
        <v>-1.4</v>
      </c>
      <c r="D16" s="56">
        <v>1.63</v>
      </c>
      <c r="E16" s="58">
        <v>1.76</v>
      </c>
      <c r="F16" s="59">
        <v>1.06</v>
      </c>
      <c r="G16" s="55">
        <v>-1.06</v>
      </c>
      <c r="H16" s="56">
        <v>1.5</v>
      </c>
      <c r="I16" s="55">
        <v>-1.43</v>
      </c>
      <c r="J16" s="55">
        <v>-1.4</v>
      </c>
      <c r="K16" s="57">
        <v>0.67</v>
      </c>
      <c r="L16" s="57">
        <v>-0.33</v>
      </c>
      <c r="M16" s="56">
        <v>1.57</v>
      </c>
      <c r="N16" s="56">
        <v>1.63</v>
      </c>
      <c r="O16" s="58">
        <v>2.2799999999999998</v>
      </c>
      <c r="P16" s="59">
        <v>0.91</v>
      </c>
      <c r="Q16" s="60">
        <v>-2.93</v>
      </c>
      <c r="R16" s="59">
        <v>0.92</v>
      </c>
      <c r="S16" s="60">
        <v>-2.89</v>
      </c>
      <c r="U16" s="68"/>
      <c r="V16" s="71"/>
      <c r="W16" s="68"/>
    </row>
    <row r="17" spans="1:23" ht="18" customHeight="1" thickBot="1" x14ac:dyDescent="0.3">
      <c r="A17" s="6">
        <v>16</v>
      </c>
      <c r="B17" s="11">
        <v>1.63</v>
      </c>
      <c r="C17" s="31">
        <v>2.2799999999999998</v>
      </c>
      <c r="D17" s="8">
        <v>-1.06</v>
      </c>
      <c r="E17" s="10">
        <v>0.92</v>
      </c>
      <c r="F17" s="8">
        <v>-1.4</v>
      </c>
      <c r="G17" s="11">
        <v>1.61</v>
      </c>
      <c r="H17" s="7">
        <v>-2.93</v>
      </c>
      <c r="I17" s="11">
        <v>1.57</v>
      </c>
      <c r="J17" s="9">
        <v>-0.33</v>
      </c>
      <c r="K17" s="10">
        <v>1.06</v>
      </c>
      <c r="L17" s="9">
        <v>0.67</v>
      </c>
      <c r="M17" s="8">
        <v>-1.43</v>
      </c>
      <c r="N17" s="11">
        <v>1.5</v>
      </c>
      <c r="O17" s="8">
        <v>-1.4</v>
      </c>
      <c r="P17" s="31">
        <v>1.76</v>
      </c>
      <c r="Q17" s="7">
        <v>-2.89</v>
      </c>
      <c r="R17" s="10">
        <v>0.91</v>
      </c>
      <c r="S17" s="11">
        <v>1.63</v>
      </c>
      <c r="U17" s="68"/>
      <c r="V17" s="71"/>
      <c r="W17" s="68"/>
    </row>
    <row r="18" spans="1:23" ht="18" customHeight="1" thickBot="1" x14ac:dyDescent="0.3">
      <c r="A18" s="6">
        <v>17</v>
      </c>
      <c r="B18" s="9">
        <v>0.67</v>
      </c>
      <c r="C18" s="7">
        <v>-2.93</v>
      </c>
      <c r="D18" s="31">
        <v>2.2799999999999998</v>
      </c>
      <c r="E18" s="8">
        <v>-1.4</v>
      </c>
      <c r="F18" s="7">
        <v>-2.89</v>
      </c>
      <c r="G18" s="11">
        <v>1.57</v>
      </c>
      <c r="H18" s="10">
        <v>0.92</v>
      </c>
      <c r="I18" s="11">
        <v>1.63</v>
      </c>
      <c r="J18" s="11">
        <v>1.63</v>
      </c>
      <c r="K18" s="8">
        <v>-1.4</v>
      </c>
      <c r="L18" s="8">
        <v>-1.43</v>
      </c>
      <c r="M18" s="31">
        <v>1.76</v>
      </c>
      <c r="N18" s="8">
        <v>-1.06</v>
      </c>
      <c r="O18" s="10">
        <v>0.91</v>
      </c>
      <c r="P18" s="10">
        <v>1.06</v>
      </c>
      <c r="Q18" s="11">
        <v>1.61</v>
      </c>
      <c r="R18" s="9">
        <v>-0.33</v>
      </c>
      <c r="S18" s="11">
        <v>1.5</v>
      </c>
      <c r="U18" s="68"/>
      <c r="V18" s="71"/>
      <c r="W18" s="68"/>
    </row>
    <row r="19" spans="1:23" ht="18" customHeight="1" thickBot="1" x14ac:dyDescent="0.3">
      <c r="A19" s="6">
        <v>18</v>
      </c>
      <c r="B19" s="10">
        <v>0.91</v>
      </c>
      <c r="C19" s="10">
        <v>1.06</v>
      </c>
      <c r="D19" s="8">
        <v>-1.4</v>
      </c>
      <c r="E19" s="7">
        <v>-2.89</v>
      </c>
      <c r="F19" s="11">
        <v>1.5</v>
      </c>
      <c r="G19" s="10">
        <v>0.92</v>
      </c>
      <c r="H19" s="8">
        <v>-1.06</v>
      </c>
      <c r="I19" s="31">
        <v>1.76</v>
      </c>
      <c r="J19" s="11">
        <v>1.63</v>
      </c>
      <c r="K19" s="11">
        <v>1.63</v>
      </c>
      <c r="L19" s="31">
        <v>2.2799999999999998</v>
      </c>
      <c r="M19" s="7">
        <v>-2.93</v>
      </c>
      <c r="N19" s="8">
        <v>-1.43</v>
      </c>
      <c r="O19" s="9">
        <v>-0.33</v>
      </c>
      <c r="P19" s="9">
        <v>0.67</v>
      </c>
      <c r="Q19" s="11">
        <v>1.57</v>
      </c>
      <c r="R19" s="8">
        <v>-1.4</v>
      </c>
      <c r="S19" s="11">
        <v>1.61</v>
      </c>
      <c r="U19" s="68"/>
      <c r="V19" s="72"/>
      <c r="W19" s="68"/>
    </row>
    <row r="20" spans="1:23" ht="18" customHeight="1" thickBot="1" x14ac:dyDescent="0.3">
      <c r="A20" s="6">
        <v>19</v>
      </c>
      <c r="B20" s="10">
        <v>1.06</v>
      </c>
      <c r="C20" s="8">
        <v>-1.06</v>
      </c>
      <c r="D20" s="10">
        <v>0.91</v>
      </c>
      <c r="E20" s="11">
        <v>1.63</v>
      </c>
      <c r="F20" s="11">
        <v>1.63</v>
      </c>
      <c r="G20" s="31">
        <v>1.76</v>
      </c>
      <c r="H20" s="31">
        <v>2.2799999999999998</v>
      </c>
      <c r="I20" s="11">
        <v>1.61</v>
      </c>
      <c r="J20" s="7">
        <v>-2.93</v>
      </c>
      <c r="K20" s="11">
        <v>1.57</v>
      </c>
      <c r="L20" s="7">
        <v>-2.89</v>
      </c>
      <c r="M20" s="9">
        <v>0.67</v>
      </c>
      <c r="N20" s="10">
        <v>0.92</v>
      </c>
      <c r="O20" s="11">
        <v>1.5</v>
      </c>
      <c r="P20" s="8">
        <v>-1.43</v>
      </c>
      <c r="Q20" s="8">
        <v>-1.4</v>
      </c>
      <c r="R20" s="8">
        <v>-1.4</v>
      </c>
      <c r="S20" s="9">
        <v>-0.33</v>
      </c>
      <c r="U20" s="69"/>
      <c r="V20" s="72"/>
      <c r="W20" s="69"/>
    </row>
    <row r="21" spans="1:23" ht="18" customHeight="1" thickBot="1" x14ac:dyDescent="0.3">
      <c r="A21" s="6">
        <v>20</v>
      </c>
      <c r="B21" s="31">
        <v>2.2799999999999998</v>
      </c>
      <c r="C21" s="11">
        <v>1.57</v>
      </c>
      <c r="D21" s="8">
        <v>-1.4</v>
      </c>
      <c r="E21" s="9">
        <v>-0.33</v>
      </c>
      <c r="F21" s="11">
        <v>1.61</v>
      </c>
      <c r="G21" s="7">
        <v>-2.89</v>
      </c>
      <c r="H21" s="10">
        <v>1.06</v>
      </c>
      <c r="I21" s="7">
        <v>-2.93</v>
      </c>
      <c r="J21" s="10">
        <v>0.91</v>
      </c>
      <c r="K21" s="8">
        <v>-1.06</v>
      </c>
      <c r="L21" s="8">
        <v>-1.4</v>
      </c>
      <c r="M21" s="10">
        <v>0.92</v>
      </c>
      <c r="N21" s="9">
        <v>0.67</v>
      </c>
      <c r="O21" s="8">
        <v>-1.43</v>
      </c>
      <c r="P21" s="11">
        <v>1.5</v>
      </c>
      <c r="Q21" s="11">
        <v>1.63</v>
      </c>
      <c r="R21" s="11">
        <v>1.63</v>
      </c>
      <c r="S21" s="31">
        <v>1.76</v>
      </c>
      <c r="U21" s="69"/>
      <c r="V21" s="68"/>
      <c r="W21" s="69"/>
    </row>
    <row r="22" spans="1:23" ht="18" customHeight="1" thickBot="1" x14ac:dyDescent="0.3">
      <c r="A22" s="6">
        <v>21</v>
      </c>
      <c r="B22" s="8">
        <v>-1.4</v>
      </c>
      <c r="C22" s="7">
        <v>-2.89</v>
      </c>
      <c r="D22" s="11">
        <v>1.57</v>
      </c>
      <c r="E22" s="11">
        <v>1.5</v>
      </c>
      <c r="F22" s="31">
        <v>2.2799999999999998</v>
      </c>
      <c r="G22" s="7">
        <v>-2.93</v>
      </c>
      <c r="H22" s="11">
        <v>1.61</v>
      </c>
      <c r="I22" s="10">
        <v>1.06</v>
      </c>
      <c r="J22" s="8">
        <v>-1.43</v>
      </c>
      <c r="K22" s="11">
        <v>1.63</v>
      </c>
      <c r="L22" s="10">
        <v>0.91</v>
      </c>
      <c r="M22" s="11">
        <v>1.63</v>
      </c>
      <c r="N22" s="8">
        <v>-1.4</v>
      </c>
      <c r="O22" s="31">
        <v>1.76</v>
      </c>
      <c r="P22" s="9">
        <v>-0.33</v>
      </c>
      <c r="Q22" s="8">
        <v>-1.06</v>
      </c>
      <c r="R22" s="9">
        <v>0.67</v>
      </c>
      <c r="S22" s="10">
        <v>0.92</v>
      </c>
      <c r="U22" s="69"/>
      <c r="V22" s="68"/>
      <c r="W22" s="69"/>
    </row>
    <row r="23" spans="1:23" ht="18" customHeight="1" thickBot="1" x14ac:dyDescent="0.3">
      <c r="A23" s="6">
        <v>22</v>
      </c>
      <c r="B23" s="7">
        <v>-2.93</v>
      </c>
      <c r="C23" s="8">
        <v>-1.4</v>
      </c>
      <c r="D23" s="11">
        <v>1.63</v>
      </c>
      <c r="E23" s="11">
        <v>1.61</v>
      </c>
      <c r="F23" s="31">
        <v>1.76</v>
      </c>
      <c r="G23" s="10">
        <v>1.06</v>
      </c>
      <c r="H23" s="9">
        <v>-0.33</v>
      </c>
      <c r="I23" s="8">
        <v>-1.06</v>
      </c>
      <c r="J23" s="11">
        <v>1.57</v>
      </c>
      <c r="K23" s="31">
        <v>2.2799999999999998</v>
      </c>
      <c r="L23" s="10">
        <v>0.92</v>
      </c>
      <c r="M23" s="11">
        <v>1.5</v>
      </c>
      <c r="N23" s="10">
        <v>0.91</v>
      </c>
      <c r="O23" s="7">
        <v>-2.89</v>
      </c>
      <c r="P23" s="8">
        <v>-1.4</v>
      </c>
      <c r="Q23" s="9">
        <v>0.67</v>
      </c>
      <c r="R23" s="11">
        <v>1.63</v>
      </c>
      <c r="S23" s="8">
        <v>-1.43</v>
      </c>
      <c r="V23" s="1"/>
    </row>
    <row r="24" spans="1:23" ht="18" customHeight="1" thickBot="1" x14ac:dyDescent="0.3">
      <c r="A24" s="6">
        <v>23</v>
      </c>
      <c r="B24" s="11">
        <v>1.61</v>
      </c>
      <c r="C24" s="9">
        <v>0.67</v>
      </c>
      <c r="D24" s="10">
        <v>1.06</v>
      </c>
      <c r="E24" s="31">
        <v>2.2799999999999998</v>
      </c>
      <c r="F24" s="11">
        <v>1.57</v>
      </c>
      <c r="G24" s="8">
        <v>-1.06</v>
      </c>
      <c r="H24" s="8">
        <v>-1.43</v>
      </c>
      <c r="I24" s="7">
        <v>-2.89</v>
      </c>
      <c r="J24" s="8">
        <v>-1.4</v>
      </c>
      <c r="K24" s="9">
        <v>-0.33</v>
      </c>
      <c r="L24" s="8">
        <v>-1.4</v>
      </c>
      <c r="M24" s="11">
        <v>1.63</v>
      </c>
      <c r="N24" s="31">
        <v>1.76</v>
      </c>
      <c r="O24" s="11">
        <v>1.63</v>
      </c>
      <c r="P24" s="10">
        <v>0.91</v>
      </c>
      <c r="Q24" s="11">
        <v>1.5</v>
      </c>
      <c r="R24" s="10">
        <v>0.92</v>
      </c>
      <c r="S24" s="7">
        <v>-2.93</v>
      </c>
      <c r="V24" s="1"/>
    </row>
    <row r="25" spans="1:23" ht="18" customHeight="1" x14ac:dyDescent="0.25">
      <c r="A25" s="12" t="s">
        <v>36</v>
      </c>
      <c r="B25" s="2">
        <f>ROUND(AVERAGE(B16:B24),2)</f>
        <v>0.6</v>
      </c>
      <c r="C25" s="2">
        <f t="shared" ref="C25:S25" si="0">ROUND(AVERAGE(C16:C24),2)</f>
        <v>-0.46</v>
      </c>
      <c r="D25" s="2">
        <f t="shared" si="0"/>
        <v>0.57999999999999996</v>
      </c>
      <c r="E25" s="2">
        <f t="shared" si="0"/>
        <v>0.56000000000000005</v>
      </c>
      <c r="F25" s="2">
        <f t="shared" si="0"/>
        <v>0.79</v>
      </c>
      <c r="G25" s="2">
        <f t="shared" si="0"/>
        <v>-0.11</v>
      </c>
      <c r="H25" s="2">
        <f t="shared" si="0"/>
        <v>0.18</v>
      </c>
      <c r="I25" s="2">
        <f t="shared" si="0"/>
        <v>-0.08</v>
      </c>
      <c r="J25" s="2">
        <f t="shared" si="0"/>
        <v>-0.19</v>
      </c>
      <c r="K25" s="2">
        <f t="shared" si="0"/>
        <v>0.67</v>
      </c>
      <c r="L25" s="2">
        <f t="shared" si="0"/>
        <v>-0.3</v>
      </c>
      <c r="M25" s="2">
        <f t="shared" si="0"/>
        <v>0.59</v>
      </c>
      <c r="N25" s="2">
        <f t="shared" si="0"/>
        <v>0.39</v>
      </c>
      <c r="O25" s="2">
        <f t="shared" si="0"/>
        <v>0.23</v>
      </c>
      <c r="P25" s="2">
        <f t="shared" si="0"/>
        <v>0.41</v>
      </c>
      <c r="Q25" s="2">
        <f t="shared" si="0"/>
        <v>-0.14000000000000001</v>
      </c>
      <c r="R25" s="2">
        <f t="shared" si="0"/>
        <v>0.39</v>
      </c>
      <c r="S25" s="2">
        <f t="shared" si="0"/>
        <v>-0.02</v>
      </c>
      <c r="V25" s="1"/>
    </row>
    <row r="26" spans="1:23" ht="18" customHeight="1" x14ac:dyDescent="0.25">
      <c r="B26" s="96"/>
      <c r="C26" s="97"/>
      <c r="D26" s="98"/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V26" s="1"/>
    </row>
    <row r="27" spans="1:23" ht="23.25" customHeight="1" x14ac:dyDescent="0.25">
      <c r="B27" s="18" t="s">
        <v>32</v>
      </c>
      <c r="C27" s="18" t="s">
        <v>37</v>
      </c>
      <c r="D27" s="17"/>
      <c r="E27" s="17"/>
      <c r="V27" s="1"/>
    </row>
    <row r="28" spans="1:23" ht="15" customHeight="1" x14ac:dyDescent="0.25">
      <c r="B28" s="17"/>
      <c r="C28" s="105">
        <v>1</v>
      </c>
      <c r="D28" s="6" t="s">
        <v>1</v>
      </c>
      <c r="E28" s="102">
        <v>-0.46</v>
      </c>
      <c r="G28" s="25"/>
      <c r="H28" s="13"/>
      <c r="I28" s="38"/>
      <c r="J28" s="21"/>
      <c r="L28" s="26"/>
      <c r="M28" s="21"/>
      <c r="V28" s="1"/>
    </row>
    <row r="29" spans="1:23" ht="15" customHeight="1" x14ac:dyDescent="0.25">
      <c r="B29" s="17"/>
      <c r="C29" s="105">
        <v>2</v>
      </c>
      <c r="D29" s="6" t="s">
        <v>29</v>
      </c>
      <c r="E29" s="103">
        <v>-0.3</v>
      </c>
      <c r="G29" s="25"/>
      <c r="H29" s="13"/>
      <c r="I29" s="17"/>
      <c r="J29" s="21"/>
      <c r="L29" s="26"/>
      <c r="M29" s="21"/>
      <c r="V29" s="1"/>
    </row>
    <row r="30" spans="1:23" ht="15" customHeight="1" x14ac:dyDescent="0.25">
      <c r="B30" s="17"/>
      <c r="C30" s="105">
        <v>3</v>
      </c>
      <c r="D30" s="6" t="s">
        <v>8</v>
      </c>
      <c r="E30" s="103">
        <v>-0.19</v>
      </c>
      <c r="G30" s="25"/>
      <c r="H30" s="13"/>
      <c r="I30" s="39"/>
      <c r="J30" s="21"/>
      <c r="L30" s="26"/>
      <c r="M30" s="21"/>
      <c r="V30" s="1"/>
    </row>
    <row r="31" spans="1:23" ht="15" customHeight="1" x14ac:dyDescent="0.25">
      <c r="B31" s="17"/>
      <c r="C31" s="105">
        <v>4</v>
      </c>
      <c r="D31" s="6" t="s">
        <v>15</v>
      </c>
      <c r="E31" s="103">
        <v>-0.14000000000000001</v>
      </c>
      <c r="G31" s="25"/>
      <c r="H31" s="13"/>
      <c r="I31" s="39"/>
      <c r="J31" s="21"/>
      <c r="L31" s="26"/>
      <c r="M31" s="21"/>
      <c r="V31" s="1"/>
    </row>
    <row r="32" spans="1:23" ht="15" customHeight="1" x14ac:dyDescent="0.25">
      <c r="B32" s="17"/>
      <c r="C32" s="105">
        <v>5</v>
      </c>
      <c r="D32" s="6" t="s">
        <v>5</v>
      </c>
      <c r="E32" s="103">
        <v>-0.11</v>
      </c>
      <c r="G32" s="25"/>
      <c r="H32" s="13"/>
      <c r="I32" s="38"/>
      <c r="J32" s="21"/>
      <c r="L32" s="26"/>
      <c r="M32" s="21"/>
      <c r="V32" s="1"/>
    </row>
    <row r="33" spans="2:22" ht="15" customHeight="1" x14ac:dyDescent="0.25">
      <c r="B33" s="17"/>
      <c r="C33" s="105">
        <v>6</v>
      </c>
      <c r="D33" s="6" t="s">
        <v>7</v>
      </c>
      <c r="E33" s="103">
        <v>-0.08</v>
      </c>
      <c r="G33" s="25"/>
      <c r="H33" s="13"/>
      <c r="I33" s="38"/>
      <c r="J33" s="21"/>
      <c r="L33" s="26"/>
      <c r="M33" s="21"/>
      <c r="V33" s="1"/>
    </row>
    <row r="34" spans="2:22" ht="15" customHeight="1" x14ac:dyDescent="0.25">
      <c r="B34" s="17"/>
      <c r="C34" s="105">
        <v>7</v>
      </c>
      <c r="D34" s="6" t="s">
        <v>17</v>
      </c>
      <c r="E34" s="103">
        <v>-0.02</v>
      </c>
      <c r="G34" s="25"/>
      <c r="H34" s="13"/>
      <c r="I34" s="38"/>
      <c r="J34" s="21"/>
      <c r="L34" s="26"/>
      <c r="M34" s="21"/>
      <c r="V34" s="1"/>
    </row>
    <row r="35" spans="2:22" ht="15" customHeight="1" x14ac:dyDescent="0.25">
      <c r="B35" s="15"/>
      <c r="C35" s="105">
        <v>8</v>
      </c>
      <c r="D35" s="6" t="s">
        <v>6</v>
      </c>
      <c r="E35" s="103">
        <v>0.18</v>
      </c>
      <c r="G35" s="25"/>
      <c r="H35" s="13"/>
      <c r="I35" s="38"/>
      <c r="J35" s="19"/>
      <c r="L35" s="26"/>
      <c r="M35" s="19"/>
      <c r="V35" s="1"/>
    </row>
    <row r="36" spans="2:22" ht="15" customHeight="1" x14ac:dyDescent="0.25">
      <c r="C36" s="105">
        <v>9</v>
      </c>
      <c r="D36" s="6" t="s">
        <v>13</v>
      </c>
      <c r="E36" s="103">
        <v>0.23</v>
      </c>
      <c r="G36" s="25"/>
      <c r="H36" s="13"/>
      <c r="I36" s="38"/>
      <c r="J36" s="19"/>
      <c r="L36" s="26"/>
      <c r="M36" s="20"/>
      <c r="V36" s="1"/>
    </row>
    <row r="37" spans="2:22" ht="15" customHeight="1" x14ac:dyDescent="0.25">
      <c r="C37" s="105">
        <v>10</v>
      </c>
      <c r="D37" s="6" t="s">
        <v>12</v>
      </c>
      <c r="E37" s="103">
        <v>0.39</v>
      </c>
      <c r="G37" s="25"/>
      <c r="H37" s="13"/>
      <c r="I37" s="38"/>
      <c r="J37" s="19"/>
      <c r="L37" s="26"/>
      <c r="M37" s="20"/>
      <c r="V37" s="1"/>
    </row>
    <row r="38" spans="2:22" ht="15" customHeight="1" x14ac:dyDescent="0.25">
      <c r="C38" s="105">
        <v>11</v>
      </c>
      <c r="D38" s="6" t="s">
        <v>16</v>
      </c>
      <c r="E38" s="103">
        <v>0.39</v>
      </c>
      <c r="G38" s="25"/>
      <c r="H38" s="13"/>
      <c r="I38" s="38"/>
      <c r="J38" s="19"/>
      <c r="L38" s="26"/>
      <c r="M38" s="20"/>
      <c r="V38" s="1"/>
    </row>
    <row r="39" spans="2:22" ht="15" customHeight="1" x14ac:dyDescent="0.25">
      <c r="C39" s="105">
        <v>12</v>
      </c>
      <c r="D39" s="6" t="s">
        <v>14</v>
      </c>
      <c r="E39" s="103">
        <v>0.41</v>
      </c>
      <c r="G39" s="25"/>
      <c r="H39" s="13"/>
      <c r="I39" s="38"/>
      <c r="J39" s="19"/>
      <c r="L39" s="26"/>
      <c r="M39" s="20"/>
      <c r="V39" s="1"/>
    </row>
    <row r="40" spans="2:22" ht="15" customHeight="1" x14ac:dyDescent="0.25">
      <c r="C40" s="105">
        <v>13</v>
      </c>
      <c r="D40" s="6" t="s">
        <v>3</v>
      </c>
      <c r="E40" s="104">
        <v>0.56000000000000005</v>
      </c>
      <c r="G40" s="25"/>
      <c r="H40" s="13"/>
      <c r="I40" s="38"/>
      <c r="J40" s="19"/>
      <c r="L40" s="26"/>
      <c r="M40" s="20"/>
      <c r="V40" s="1"/>
    </row>
    <row r="41" spans="2:22" ht="15" customHeight="1" x14ac:dyDescent="0.25">
      <c r="C41" s="105">
        <v>14</v>
      </c>
      <c r="D41" s="6" t="s">
        <v>2</v>
      </c>
      <c r="E41" s="104">
        <v>0.57999999999999996</v>
      </c>
      <c r="G41" s="25"/>
      <c r="H41" s="13"/>
      <c r="I41" s="38"/>
      <c r="J41" s="19"/>
      <c r="L41" s="26"/>
      <c r="M41" s="20"/>
      <c r="V41" s="1"/>
    </row>
    <row r="42" spans="2:22" ht="15" customHeight="1" x14ac:dyDescent="0.25">
      <c r="C42" s="105">
        <v>15</v>
      </c>
      <c r="D42" s="6" t="s">
        <v>11</v>
      </c>
      <c r="E42" s="103">
        <v>0.59</v>
      </c>
      <c r="G42" s="25"/>
      <c r="H42" s="13"/>
      <c r="I42" s="38"/>
      <c r="J42" s="19"/>
      <c r="L42" s="26"/>
      <c r="M42" s="20"/>
      <c r="V42" s="1"/>
    </row>
    <row r="43" spans="2:22" ht="15" customHeight="1" x14ac:dyDescent="0.25">
      <c r="C43" s="105">
        <v>16</v>
      </c>
      <c r="D43" s="6" t="s">
        <v>0</v>
      </c>
      <c r="E43" s="103">
        <v>0.6</v>
      </c>
      <c r="G43" s="25"/>
      <c r="H43" s="13"/>
      <c r="I43" s="38"/>
      <c r="J43" s="19"/>
      <c r="L43" s="26"/>
      <c r="M43" s="20"/>
      <c r="V43" s="1"/>
    </row>
    <row r="44" spans="2:22" ht="15" customHeight="1" x14ac:dyDescent="0.25">
      <c r="C44" s="105">
        <v>17</v>
      </c>
      <c r="D44" s="6" t="s">
        <v>9</v>
      </c>
      <c r="E44" s="103">
        <v>0.67</v>
      </c>
      <c r="G44" s="25"/>
      <c r="H44" s="13"/>
      <c r="I44" s="38"/>
      <c r="J44" s="19"/>
      <c r="L44" s="26"/>
      <c r="M44" s="20"/>
      <c r="V44" s="1"/>
    </row>
    <row r="45" spans="2:22" ht="15" customHeight="1" x14ac:dyDescent="0.25">
      <c r="C45" s="105">
        <v>18</v>
      </c>
      <c r="D45" s="6" t="s">
        <v>4</v>
      </c>
      <c r="E45" s="103">
        <v>0.79</v>
      </c>
      <c r="G45" s="25"/>
      <c r="H45" s="13"/>
      <c r="I45" s="38"/>
      <c r="J45" s="19"/>
      <c r="L45" s="26"/>
      <c r="M45" s="20"/>
      <c r="V45" s="1"/>
    </row>
    <row r="46" spans="2:22" ht="18" customHeight="1" x14ac:dyDescent="0.25">
      <c r="H46" s="32"/>
      <c r="I46" s="32"/>
      <c r="J46" s="32"/>
    </row>
    <row r="47" spans="2:22" ht="18" customHeight="1" x14ac:dyDescent="0.25">
      <c r="H47" s="32"/>
      <c r="I47" s="32"/>
      <c r="J47" s="32"/>
    </row>
  </sheetData>
  <sortState ref="D28:E45">
    <sortCondition ref="E4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6.5" customHeight="1" x14ac:dyDescent="0.25"/>
  <cols>
    <col min="1" max="1" width="6.28515625" customWidth="1"/>
    <col min="2" max="2" width="13.28515625" customWidth="1"/>
    <col min="3" max="3" width="9.85546875" customWidth="1"/>
    <col min="4" max="4" width="10.7109375" customWidth="1"/>
    <col min="5" max="5" width="17" customWidth="1"/>
  </cols>
  <sheetData>
    <row r="1" spans="1:12" ht="13.5" customHeight="1" x14ac:dyDescent="0.25">
      <c r="A1" s="30" t="s">
        <v>50</v>
      </c>
      <c r="B1" s="30" t="s">
        <v>39</v>
      </c>
      <c r="C1" s="30" t="s">
        <v>59</v>
      </c>
      <c r="D1" s="30" t="s">
        <v>60</v>
      </c>
      <c r="E1" s="30" t="s">
        <v>61</v>
      </c>
    </row>
    <row r="2" spans="1:12" ht="13.5" customHeight="1" x14ac:dyDescent="0.25">
      <c r="A2" s="40">
        <v>1</v>
      </c>
      <c r="B2" s="6" t="s">
        <v>1</v>
      </c>
      <c r="C2" s="17">
        <v>0.53</v>
      </c>
      <c r="D2" s="100">
        <v>-0.46</v>
      </c>
      <c r="E2" s="27">
        <f t="shared" ref="E2:E19" si="0">C2-D2</f>
        <v>0.99</v>
      </c>
      <c r="G2" s="17"/>
      <c r="H2" s="16"/>
      <c r="I2" s="17"/>
      <c r="J2" s="61"/>
      <c r="K2" s="16"/>
      <c r="L2" s="63"/>
    </row>
    <row r="3" spans="1:12" ht="13.5" customHeight="1" x14ac:dyDescent="0.25">
      <c r="A3" s="40">
        <v>2</v>
      </c>
      <c r="B3" s="6" t="s">
        <v>8</v>
      </c>
      <c r="C3" s="17">
        <v>0.52</v>
      </c>
      <c r="D3" s="99">
        <v>-0.19</v>
      </c>
      <c r="E3" s="27">
        <f t="shared" si="0"/>
        <v>0.71</v>
      </c>
      <c r="G3" s="17"/>
      <c r="H3" s="16"/>
      <c r="I3" s="17"/>
      <c r="J3" s="61"/>
      <c r="K3" s="16"/>
      <c r="L3" s="17"/>
    </row>
    <row r="4" spans="1:12" ht="13.5" customHeight="1" x14ac:dyDescent="0.25">
      <c r="A4" s="40">
        <v>3</v>
      </c>
      <c r="B4" s="6" t="s">
        <v>29</v>
      </c>
      <c r="C4" s="17">
        <v>0.27</v>
      </c>
      <c r="D4" s="99">
        <v>-0.3</v>
      </c>
      <c r="E4" s="27">
        <f t="shared" si="0"/>
        <v>0.57000000000000006</v>
      </c>
      <c r="G4" s="17"/>
      <c r="H4" s="16"/>
      <c r="I4" s="17"/>
      <c r="J4" s="61"/>
      <c r="K4" s="16"/>
      <c r="L4" s="63"/>
    </row>
    <row r="5" spans="1:12" ht="13.5" customHeight="1" x14ac:dyDescent="0.25">
      <c r="A5" s="40">
        <v>4</v>
      </c>
      <c r="B5" s="6" t="s">
        <v>15</v>
      </c>
      <c r="C5" s="17">
        <v>0.43</v>
      </c>
      <c r="D5" s="99">
        <v>-0.14000000000000001</v>
      </c>
      <c r="E5" s="27">
        <f t="shared" si="0"/>
        <v>0.57000000000000006</v>
      </c>
      <c r="G5" s="17"/>
      <c r="H5" s="16"/>
      <c r="I5" s="17"/>
      <c r="J5" s="61"/>
      <c r="K5" s="16"/>
      <c r="L5" s="64"/>
    </row>
    <row r="6" spans="1:12" ht="13.5" customHeight="1" x14ac:dyDescent="0.25">
      <c r="A6" s="40">
        <v>5</v>
      </c>
      <c r="B6" s="6" t="s">
        <v>5</v>
      </c>
      <c r="C6" s="17">
        <v>0.33</v>
      </c>
      <c r="D6" s="99">
        <v>-0.11</v>
      </c>
      <c r="E6" s="27">
        <f t="shared" si="0"/>
        <v>0.44</v>
      </c>
      <c r="G6" s="17"/>
      <c r="H6" s="16"/>
      <c r="I6" s="17"/>
      <c r="J6" s="61"/>
      <c r="K6" s="16"/>
      <c r="L6" s="64"/>
    </row>
    <row r="7" spans="1:12" ht="13.5" customHeight="1" x14ac:dyDescent="0.25">
      <c r="A7" s="40">
        <v>6</v>
      </c>
      <c r="B7" s="6" t="s">
        <v>17</v>
      </c>
      <c r="C7" s="17">
        <v>0.42</v>
      </c>
      <c r="D7" s="99">
        <v>-0.02</v>
      </c>
      <c r="E7" s="27">
        <f t="shared" si="0"/>
        <v>0.44</v>
      </c>
      <c r="G7" s="17"/>
      <c r="H7" s="16"/>
      <c r="I7" s="17"/>
      <c r="J7" s="61"/>
      <c r="K7" s="16"/>
      <c r="L7" s="63"/>
    </row>
    <row r="8" spans="1:12" ht="13.5" customHeight="1" x14ac:dyDescent="0.25">
      <c r="A8" s="40">
        <v>7</v>
      </c>
      <c r="B8" s="6" t="s">
        <v>6</v>
      </c>
      <c r="C8" s="17">
        <v>0.38</v>
      </c>
      <c r="D8" s="99">
        <v>0.18</v>
      </c>
      <c r="E8" s="27">
        <f t="shared" si="0"/>
        <v>0.2</v>
      </c>
      <c r="G8" s="17"/>
      <c r="H8" s="16"/>
      <c r="I8" s="17"/>
      <c r="J8" s="61"/>
      <c r="K8" s="16"/>
      <c r="L8" s="63"/>
    </row>
    <row r="9" spans="1:12" ht="13.5" customHeight="1" x14ac:dyDescent="0.25">
      <c r="A9" s="40">
        <v>8</v>
      </c>
      <c r="B9" s="6" t="s">
        <v>7</v>
      </c>
      <c r="C9" s="17">
        <v>-0.08</v>
      </c>
      <c r="D9" s="99">
        <v>-0.08</v>
      </c>
      <c r="E9" s="27">
        <f t="shared" si="0"/>
        <v>0</v>
      </c>
      <c r="G9" s="17"/>
      <c r="H9" s="16"/>
      <c r="I9" s="17"/>
      <c r="J9" s="61"/>
      <c r="K9" s="16"/>
      <c r="L9" s="63"/>
    </row>
    <row r="10" spans="1:12" ht="13.5" customHeight="1" x14ac:dyDescent="0.25">
      <c r="A10" s="40">
        <v>9</v>
      </c>
      <c r="B10" s="6" t="s">
        <v>13</v>
      </c>
      <c r="C10" s="17">
        <v>0.18</v>
      </c>
      <c r="D10" s="99">
        <v>0.23</v>
      </c>
      <c r="E10" s="27">
        <f t="shared" si="0"/>
        <v>-5.0000000000000017E-2</v>
      </c>
      <c r="G10" s="17"/>
      <c r="H10" s="16"/>
      <c r="I10" s="17"/>
      <c r="J10" s="61"/>
      <c r="K10" s="16"/>
      <c r="L10" s="63"/>
    </row>
    <row r="11" spans="1:12" ht="13.5" customHeight="1" x14ac:dyDescent="0.25">
      <c r="A11" s="40">
        <v>10</v>
      </c>
      <c r="B11" s="6" t="s">
        <v>14</v>
      </c>
      <c r="C11" s="17">
        <v>0.31</v>
      </c>
      <c r="D11" s="99">
        <v>0.41</v>
      </c>
      <c r="E11" s="27">
        <f t="shared" si="0"/>
        <v>-9.9999999999999978E-2</v>
      </c>
      <c r="G11" s="17"/>
      <c r="H11" s="16"/>
      <c r="I11" s="17"/>
      <c r="J11" s="61"/>
      <c r="K11" s="16"/>
      <c r="L11" s="63"/>
    </row>
    <row r="12" spans="1:12" ht="13.5" customHeight="1" x14ac:dyDescent="0.25">
      <c r="A12" s="40">
        <v>11</v>
      </c>
      <c r="B12" s="6" t="s">
        <v>16</v>
      </c>
      <c r="C12" s="17">
        <v>0.19</v>
      </c>
      <c r="D12" s="99">
        <v>0.39</v>
      </c>
      <c r="E12" s="27">
        <f t="shared" si="0"/>
        <v>-0.2</v>
      </c>
      <c r="G12" s="17"/>
      <c r="H12" s="16"/>
      <c r="I12" s="17"/>
      <c r="J12" s="61"/>
      <c r="K12" s="16"/>
      <c r="L12" s="63"/>
    </row>
    <row r="13" spans="1:12" ht="13.5" customHeight="1" x14ac:dyDescent="0.25">
      <c r="A13" s="40">
        <v>12</v>
      </c>
      <c r="B13" s="6" t="s">
        <v>3</v>
      </c>
      <c r="C13" s="17">
        <v>0.33</v>
      </c>
      <c r="D13" s="101">
        <v>0.56000000000000005</v>
      </c>
      <c r="E13" s="27">
        <f t="shared" si="0"/>
        <v>-0.23000000000000004</v>
      </c>
      <c r="G13" s="17"/>
      <c r="H13" s="16"/>
      <c r="I13" s="17"/>
      <c r="J13" s="61"/>
      <c r="K13" s="16"/>
      <c r="L13" s="63"/>
    </row>
    <row r="14" spans="1:12" ht="13.5" customHeight="1" x14ac:dyDescent="0.25">
      <c r="A14" s="40">
        <v>13</v>
      </c>
      <c r="B14" s="6" t="s">
        <v>0</v>
      </c>
      <c r="C14" s="17">
        <v>0.17</v>
      </c>
      <c r="D14" s="99">
        <v>0.6</v>
      </c>
      <c r="E14" s="27">
        <f t="shared" si="0"/>
        <v>-0.42999999999999994</v>
      </c>
      <c r="G14" s="17"/>
      <c r="H14" s="16"/>
      <c r="I14" s="17"/>
      <c r="J14" s="61"/>
      <c r="K14" s="16"/>
      <c r="L14" s="63"/>
    </row>
    <row r="15" spans="1:12" ht="13.5" customHeight="1" x14ac:dyDescent="0.25">
      <c r="A15" s="40">
        <v>14</v>
      </c>
      <c r="B15" s="6" t="s">
        <v>2</v>
      </c>
      <c r="C15" s="17">
        <v>0.15</v>
      </c>
      <c r="D15" s="101">
        <v>0.57999999999999996</v>
      </c>
      <c r="E15" s="27">
        <f t="shared" si="0"/>
        <v>-0.42999999999999994</v>
      </c>
      <c r="G15" s="17"/>
      <c r="H15" s="16"/>
      <c r="I15" s="17"/>
      <c r="J15" s="61"/>
      <c r="K15" s="16"/>
      <c r="L15" s="63"/>
    </row>
    <row r="16" spans="1:12" ht="13.5" customHeight="1" x14ac:dyDescent="0.25">
      <c r="A16" s="40">
        <v>15</v>
      </c>
      <c r="B16" s="6" t="s">
        <v>9</v>
      </c>
      <c r="C16" s="17">
        <v>0.19</v>
      </c>
      <c r="D16" s="99">
        <v>0.67</v>
      </c>
      <c r="E16" s="27">
        <f t="shared" si="0"/>
        <v>-0.48000000000000004</v>
      </c>
      <c r="G16" s="17"/>
      <c r="H16" s="16"/>
      <c r="I16" s="17"/>
      <c r="J16" s="61"/>
      <c r="K16" s="16"/>
      <c r="L16" s="63"/>
    </row>
    <row r="17" spans="1:12" ht="13.5" customHeight="1" x14ac:dyDescent="0.25">
      <c r="A17" s="40">
        <v>16</v>
      </c>
      <c r="B17" s="6" t="s">
        <v>12</v>
      </c>
      <c r="C17" s="17">
        <v>-0.11</v>
      </c>
      <c r="D17" s="99">
        <v>0.39</v>
      </c>
      <c r="E17" s="27">
        <f t="shared" si="0"/>
        <v>-0.5</v>
      </c>
      <c r="G17" s="17"/>
      <c r="H17" s="16"/>
      <c r="I17" s="17"/>
      <c r="J17" s="61"/>
      <c r="K17" s="16"/>
      <c r="L17" s="63"/>
    </row>
    <row r="18" spans="1:12" ht="13.5" customHeight="1" x14ac:dyDescent="0.25">
      <c r="A18" s="40">
        <v>17</v>
      </c>
      <c r="B18" s="6" t="s">
        <v>11</v>
      </c>
      <c r="C18" s="17">
        <v>-0.02</v>
      </c>
      <c r="D18" s="99">
        <v>0.59</v>
      </c>
      <c r="E18" s="27">
        <f t="shared" si="0"/>
        <v>-0.61</v>
      </c>
      <c r="G18" s="17"/>
      <c r="H18" s="16"/>
      <c r="I18" s="17"/>
      <c r="J18" s="61"/>
      <c r="K18" s="16"/>
      <c r="L18" s="63"/>
    </row>
    <row r="19" spans="1:12" ht="13.5" customHeight="1" x14ac:dyDescent="0.25">
      <c r="A19" s="40">
        <v>18</v>
      </c>
      <c r="B19" s="6" t="s">
        <v>4</v>
      </c>
      <c r="C19" s="17">
        <v>-7.0000000000000007E-2</v>
      </c>
      <c r="D19" s="99">
        <v>0.79</v>
      </c>
      <c r="E19" s="27">
        <f t="shared" si="0"/>
        <v>-0.8600000000000001</v>
      </c>
      <c r="G19" s="17"/>
      <c r="H19" s="16"/>
      <c r="I19" s="17"/>
      <c r="J19" s="61"/>
      <c r="K19" s="16"/>
      <c r="L19" s="63"/>
    </row>
  </sheetData>
  <sortState ref="B2:E19">
    <sortCondition descending="1" ref="E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90" zoomScaleNormal="90" workbookViewId="0"/>
  </sheetViews>
  <sheetFormatPr defaultColWidth="12.140625" defaultRowHeight="18" customHeight="1" x14ac:dyDescent="0.25"/>
  <cols>
    <col min="1" max="1" width="5.5703125" customWidth="1"/>
    <col min="2" max="19" width="11.140625" customWidth="1"/>
  </cols>
  <sheetData>
    <row r="1" spans="1:23" ht="18" customHeight="1" x14ac:dyDescent="0.2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29</v>
      </c>
      <c r="M1" s="6" t="s">
        <v>11</v>
      </c>
      <c r="N1" s="6" t="s">
        <v>34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U1" s="61"/>
      <c r="V1" s="16"/>
      <c r="W1" s="16"/>
    </row>
    <row r="2" spans="1:23" ht="6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U2" s="65"/>
      <c r="V2" s="73"/>
      <c r="W2" s="65"/>
    </row>
    <row r="3" spans="1:23" ht="6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65"/>
      <c r="V3" s="73"/>
      <c r="W3" s="65"/>
    </row>
    <row r="4" spans="1:23" ht="6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U4" s="65"/>
      <c r="V4" s="73"/>
      <c r="W4" s="65"/>
    </row>
    <row r="5" spans="1:23" ht="6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U5" s="65"/>
      <c r="V5" s="73"/>
      <c r="W5" s="65"/>
    </row>
    <row r="6" spans="1:23" ht="6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  <c r="L6" s="17"/>
      <c r="M6" s="17"/>
      <c r="N6" s="18"/>
      <c r="O6" s="17"/>
      <c r="P6" s="17"/>
      <c r="Q6" s="17"/>
      <c r="R6" s="17"/>
      <c r="S6" s="17"/>
      <c r="U6" s="65"/>
      <c r="V6" s="73"/>
      <c r="W6" s="65"/>
    </row>
    <row r="7" spans="1:23" ht="6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65"/>
      <c r="V7" s="73"/>
      <c r="W7" s="65"/>
    </row>
    <row r="8" spans="1:23" ht="6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65"/>
      <c r="V8" s="73"/>
      <c r="W8" s="65"/>
    </row>
    <row r="9" spans="1:23" ht="6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65"/>
      <c r="V9" s="73"/>
      <c r="W9" s="65"/>
    </row>
    <row r="10" spans="1:23" ht="6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U10" s="65"/>
      <c r="V10" s="73"/>
      <c r="W10" s="65"/>
    </row>
    <row r="11" spans="1:23" ht="6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U11" s="65"/>
      <c r="V11" s="73"/>
      <c r="W11" s="65"/>
    </row>
    <row r="12" spans="1:23" ht="6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U12" s="65"/>
      <c r="V12" s="73"/>
      <c r="W12" s="65"/>
    </row>
    <row r="13" spans="1:23" ht="6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65"/>
      <c r="V13" s="73"/>
      <c r="W13" s="65"/>
    </row>
    <row r="14" spans="1:23" ht="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65"/>
      <c r="V14" s="73"/>
      <c r="W14" s="65"/>
    </row>
    <row r="15" spans="1:23" ht="6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U15" s="65"/>
      <c r="V15" s="73"/>
      <c r="W15" s="65"/>
    </row>
    <row r="16" spans="1:23" ht="6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U16" s="65"/>
      <c r="V16" s="73"/>
      <c r="W16" s="65"/>
    </row>
    <row r="17" spans="1:23" ht="6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U17" s="65"/>
      <c r="V17" s="73"/>
      <c r="W17" s="65"/>
    </row>
    <row r="18" spans="1:23" ht="6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U18" s="65"/>
      <c r="V18" s="73"/>
      <c r="W18" s="65"/>
    </row>
    <row r="19" spans="1:23" ht="6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U19" s="65"/>
      <c r="V19" s="74"/>
      <c r="W19" s="65"/>
    </row>
    <row r="20" spans="1:23" ht="6" customHeight="1" thickBot="1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U20" s="61"/>
      <c r="V20" s="75"/>
      <c r="W20" s="61"/>
    </row>
    <row r="21" spans="1:23" ht="18" customHeight="1" thickBot="1" x14ac:dyDescent="0.3">
      <c r="A21" s="6">
        <v>20</v>
      </c>
      <c r="B21" s="31">
        <v>2.2799999999999998</v>
      </c>
      <c r="C21" s="11">
        <v>1.57</v>
      </c>
      <c r="D21" s="8">
        <v>-1.4</v>
      </c>
      <c r="E21" s="9">
        <v>-0.33</v>
      </c>
      <c r="F21" s="11">
        <v>1.61</v>
      </c>
      <c r="G21" s="7">
        <v>-2.89</v>
      </c>
      <c r="H21" s="10">
        <v>1.06</v>
      </c>
      <c r="I21" s="7">
        <v>-2.93</v>
      </c>
      <c r="J21" s="10">
        <v>0.91</v>
      </c>
      <c r="K21" s="8">
        <v>-1.06</v>
      </c>
      <c r="L21" s="8">
        <v>-1.4</v>
      </c>
      <c r="M21" s="10">
        <v>0.92</v>
      </c>
      <c r="N21" s="9">
        <v>0.67</v>
      </c>
      <c r="O21" s="8">
        <v>-1.43</v>
      </c>
      <c r="P21" s="11">
        <v>1.5</v>
      </c>
      <c r="Q21" s="11">
        <v>1.63</v>
      </c>
      <c r="R21" s="11">
        <v>1.63</v>
      </c>
      <c r="S21" s="31">
        <v>1.76</v>
      </c>
      <c r="U21" s="61"/>
      <c r="V21" s="61"/>
      <c r="W21" s="61"/>
    </row>
    <row r="22" spans="1:23" ht="18" customHeight="1" thickBot="1" x14ac:dyDescent="0.3">
      <c r="A22" s="6">
        <v>21</v>
      </c>
      <c r="B22" s="8">
        <v>-1.4</v>
      </c>
      <c r="C22" s="7">
        <v>-2.89</v>
      </c>
      <c r="D22" s="11">
        <v>1.57</v>
      </c>
      <c r="E22" s="11">
        <v>1.5</v>
      </c>
      <c r="F22" s="31">
        <v>2.2799999999999998</v>
      </c>
      <c r="G22" s="7">
        <v>-2.93</v>
      </c>
      <c r="H22" s="11">
        <v>1.61</v>
      </c>
      <c r="I22" s="10">
        <v>1.06</v>
      </c>
      <c r="J22" s="8">
        <v>-1.43</v>
      </c>
      <c r="K22" s="11">
        <v>1.63</v>
      </c>
      <c r="L22" s="10">
        <v>0.91</v>
      </c>
      <c r="M22" s="11">
        <v>1.63</v>
      </c>
      <c r="N22" s="8">
        <v>-1.4</v>
      </c>
      <c r="O22" s="31">
        <v>1.76</v>
      </c>
      <c r="P22" s="9">
        <v>-0.33</v>
      </c>
      <c r="Q22" s="8">
        <v>-1.06</v>
      </c>
      <c r="R22" s="9">
        <v>0.67</v>
      </c>
      <c r="S22" s="10">
        <v>0.92</v>
      </c>
    </row>
    <row r="23" spans="1:23" ht="18" customHeight="1" thickBot="1" x14ac:dyDescent="0.3">
      <c r="A23" s="6">
        <v>22</v>
      </c>
      <c r="B23" s="7">
        <v>-2.93</v>
      </c>
      <c r="C23" s="8">
        <v>-1.4</v>
      </c>
      <c r="D23" s="11">
        <v>1.63</v>
      </c>
      <c r="E23" s="11">
        <v>1.61</v>
      </c>
      <c r="F23" s="31">
        <v>1.76</v>
      </c>
      <c r="G23" s="10">
        <v>1.06</v>
      </c>
      <c r="H23" s="9">
        <v>-0.33</v>
      </c>
      <c r="I23" s="8">
        <v>-1.06</v>
      </c>
      <c r="J23" s="11">
        <v>1.57</v>
      </c>
      <c r="K23" s="31">
        <v>2.2799999999999998</v>
      </c>
      <c r="L23" s="10">
        <v>0.92</v>
      </c>
      <c r="M23" s="11">
        <v>1.5</v>
      </c>
      <c r="N23" s="10">
        <v>0.91</v>
      </c>
      <c r="O23" s="7">
        <v>-2.89</v>
      </c>
      <c r="P23" s="8">
        <v>-1.4</v>
      </c>
      <c r="Q23" s="9">
        <v>0.67</v>
      </c>
      <c r="R23" s="11">
        <v>1.63</v>
      </c>
      <c r="S23" s="8">
        <v>-1.43</v>
      </c>
    </row>
    <row r="24" spans="1:23" ht="18" customHeight="1" thickBot="1" x14ac:dyDescent="0.3">
      <c r="A24" s="6">
        <v>23</v>
      </c>
      <c r="B24" s="11">
        <v>1.61</v>
      </c>
      <c r="C24" s="9">
        <v>0.67</v>
      </c>
      <c r="D24" s="10">
        <v>1.06</v>
      </c>
      <c r="E24" s="31">
        <v>2.2799999999999998</v>
      </c>
      <c r="F24" s="11">
        <v>1.57</v>
      </c>
      <c r="G24" s="8">
        <v>-1.06</v>
      </c>
      <c r="H24" s="8">
        <v>-1.43</v>
      </c>
      <c r="I24" s="7">
        <v>-2.89</v>
      </c>
      <c r="J24" s="8">
        <v>-1.4</v>
      </c>
      <c r="K24" s="9">
        <v>-0.33</v>
      </c>
      <c r="L24" s="8">
        <v>-1.4</v>
      </c>
      <c r="M24" s="11">
        <v>1.63</v>
      </c>
      <c r="N24" s="31">
        <v>1.76</v>
      </c>
      <c r="O24" s="11">
        <v>1.63</v>
      </c>
      <c r="P24" s="10">
        <v>0.91</v>
      </c>
      <c r="Q24" s="11">
        <v>1.5</v>
      </c>
      <c r="R24" s="10">
        <v>0.92</v>
      </c>
      <c r="S24" s="7">
        <v>-2.93</v>
      </c>
    </row>
    <row r="25" spans="1:23" ht="18" customHeight="1" x14ac:dyDescent="0.25">
      <c r="A25" s="12" t="s">
        <v>36</v>
      </c>
      <c r="B25" s="2">
        <f>ROUND(AVERAGE(B20:B24),2)</f>
        <v>-0.11</v>
      </c>
      <c r="C25" s="2">
        <f t="shared" ref="C25:S25" si="0">ROUND(AVERAGE(C20:C24),2)</f>
        <v>-0.51</v>
      </c>
      <c r="D25" s="2">
        <f t="shared" si="0"/>
        <v>0.72</v>
      </c>
      <c r="E25" s="2">
        <f t="shared" si="0"/>
        <v>1.27</v>
      </c>
      <c r="F25" s="2">
        <f t="shared" si="0"/>
        <v>1.81</v>
      </c>
      <c r="G25" s="2">
        <f t="shared" si="0"/>
        <v>-1.46</v>
      </c>
      <c r="H25" s="2">
        <f t="shared" si="0"/>
        <v>0.23</v>
      </c>
      <c r="I25" s="2">
        <f t="shared" si="0"/>
        <v>-1.46</v>
      </c>
      <c r="J25" s="2">
        <f t="shared" si="0"/>
        <v>-0.09</v>
      </c>
      <c r="K25" s="2">
        <f t="shared" si="0"/>
        <v>0.63</v>
      </c>
      <c r="L25" s="2">
        <f t="shared" si="0"/>
        <v>-0.24</v>
      </c>
      <c r="M25" s="2">
        <f t="shared" si="0"/>
        <v>1.42</v>
      </c>
      <c r="N25" s="2">
        <f t="shared" si="0"/>
        <v>0.49</v>
      </c>
      <c r="O25" s="2">
        <f t="shared" si="0"/>
        <v>-0.23</v>
      </c>
      <c r="P25" s="2">
        <f t="shared" si="0"/>
        <v>0.17</v>
      </c>
      <c r="Q25" s="2">
        <f t="shared" si="0"/>
        <v>0.69</v>
      </c>
      <c r="R25" s="2">
        <f t="shared" si="0"/>
        <v>1.21</v>
      </c>
      <c r="S25" s="2">
        <f t="shared" si="0"/>
        <v>-0.42</v>
      </c>
    </row>
    <row r="27" spans="1:23" ht="18" customHeight="1" x14ac:dyDescent="0.25">
      <c r="B27" t="s">
        <v>32</v>
      </c>
      <c r="C27" t="s">
        <v>38</v>
      </c>
    </row>
    <row r="28" spans="1:23" ht="18" customHeight="1" x14ac:dyDescent="0.25">
      <c r="C28" s="105">
        <v>1</v>
      </c>
      <c r="D28" s="6" t="s">
        <v>5</v>
      </c>
      <c r="E28" s="102">
        <v>-1.46</v>
      </c>
      <c r="H28" s="5"/>
      <c r="I28" s="5"/>
    </row>
    <row r="29" spans="1:23" ht="18" customHeight="1" x14ac:dyDescent="0.25">
      <c r="C29" s="105">
        <v>2</v>
      </c>
      <c r="D29" s="6" t="s">
        <v>7</v>
      </c>
      <c r="E29" s="103">
        <v>-1.46</v>
      </c>
      <c r="H29" s="5"/>
      <c r="I29" s="5"/>
    </row>
    <row r="30" spans="1:23" ht="18" customHeight="1" x14ac:dyDescent="0.25">
      <c r="C30" s="105">
        <v>3</v>
      </c>
      <c r="D30" s="6" t="s">
        <v>1</v>
      </c>
      <c r="E30" s="103">
        <v>-0.51</v>
      </c>
      <c r="H30" s="5"/>
      <c r="I30" s="5"/>
    </row>
    <row r="31" spans="1:23" ht="18" customHeight="1" x14ac:dyDescent="0.25">
      <c r="C31" s="105">
        <v>4</v>
      </c>
      <c r="D31" s="6" t="s">
        <v>17</v>
      </c>
      <c r="E31" s="103">
        <v>-0.42</v>
      </c>
      <c r="H31" s="5"/>
      <c r="I31" s="5"/>
    </row>
    <row r="32" spans="1:23" ht="18" customHeight="1" x14ac:dyDescent="0.25">
      <c r="C32" s="105">
        <v>5</v>
      </c>
      <c r="D32" s="6" t="s">
        <v>29</v>
      </c>
      <c r="E32" s="103">
        <v>-0.24</v>
      </c>
      <c r="H32" s="5"/>
      <c r="I32" s="5"/>
    </row>
    <row r="33" spans="3:9" ht="18" customHeight="1" x14ac:dyDescent="0.25">
      <c r="C33" s="105">
        <v>6</v>
      </c>
      <c r="D33" s="6" t="s">
        <v>13</v>
      </c>
      <c r="E33" s="103">
        <v>-0.23</v>
      </c>
      <c r="H33" s="5"/>
      <c r="I33" s="5"/>
    </row>
    <row r="34" spans="3:9" ht="18" customHeight="1" x14ac:dyDescent="0.25">
      <c r="C34" s="105">
        <v>7</v>
      </c>
      <c r="D34" s="6" t="s">
        <v>0</v>
      </c>
      <c r="E34" s="103">
        <v>-0.11</v>
      </c>
      <c r="H34" s="5"/>
      <c r="I34" s="5"/>
    </row>
    <row r="35" spans="3:9" ht="18" customHeight="1" x14ac:dyDescent="0.25">
      <c r="C35" s="105">
        <v>8</v>
      </c>
      <c r="D35" s="6" t="s">
        <v>8</v>
      </c>
      <c r="E35" s="103">
        <v>-0.09</v>
      </c>
      <c r="H35" s="5"/>
      <c r="I35" s="5"/>
    </row>
    <row r="36" spans="3:9" ht="18" customHeight="1" x14ac:dyDescent="0.25">
      <c r="C36" s="105">
        <v>9</v>
      </c>
      <c r="D36" s="6" t="s">
        <v>14</v>
      </c>
      <c r="E36" s="103">
        <v>0.17</v>
      </c>
      <c r="H36" s="5"/>
      <c r="I36" s="5"/>
    </row>
    <row r="37" spans="3:9" ht="18" customHeight="1" x14ac:dyDescent="0.25">
      <c r="C37" s="105">
        <v>10</v>
      </c>
      <c r="D37" s="6" t="s">
        <v>6</v>
      </c>
      <c r="E37" s="103">
        <v>0.23</v>
      </c>
      <c r="H37" s="5"/>
      <c r="I37" s="5"/>
    </row>
    <row r="38" spans="3:9" ht="18" customHeight="1" x14ac:dyDescent="0.25">
      <c r="C38" s="105">
        <v>11</v>
      </c>
      <c r="D38" s="6" t="s">
        <v>12</v>
      </c>
      <c r="E38" s="103">
        <v>0.49</v>
      </c>
      <c r="H38" s="5"/>
      <c r="I38" s="5"/>
    </row>
    <row r="39" spans="3:9" ht="18" customHeight="1" x14ac:dyDescent="0.25">
      <c r="C39" s="105">
        <v>12</v>
      </c>
      <c r="D39" s="6" t="s">
        <v>9</v>
      </c>
      <c r="E39" s="103">
        <v>0.63</v>
      </c>
      <c r="H39" s="5"/>
      <c r="I39" s="5"/>
    </row>
    <row r="40" spans="3:9" ht="18" customHeight="1" x14ac:dyDescent="0.25">
      <c r="C40" s="105">
        <v>13</v>
      </c>
      <c r="D40" s="6" t="s">
        <v>15</v>
      </c>
      <c r="E40" s="104">
        <v>0.69</v>
      </c>
      <c r="H40" s="5"/>
      <c r="I40" s="5"/>
    </row>
    <row r="41" spans="3:9" ht="18" customHeight="1" x14ac:dyDescent="0.25">
      <c r="C41" s="105">
        <v>14</v>
      </c>
      <c r="D41" s="6" t="s">
        <v>2</v>
      </c>
      <c r="E41" s="104">
        <v>0.72</v>
      </c>
      <c r="H41" s="5"/>
      <c r="I41" s="5"/>
    </row>
    <row r="42" spans="3:9" ht="18" customHeight="1" x14ac:dyDescent="0.25">
      <c r="C42" s="105">
        <v>15</v>
      </c>
      <c r="D42" s="6" t="s">
        <v>16</v>
      </c>
      <c r="E42" s="103">
        <v>1.21</v>
      </c>
      <c r="H42" s="5"/>
      <c r="I42" s="5"/>
    </row>
    <row r="43" spans="3:9" ht="18" customHeight="1" x14ac:dyDescent="0.25">
      <c r="C43" s="105">
        <v>16</v>
      </c>
      <c r="D43" s="6" t="s">
        <v>3</v>
      </c>
      <c r="E43" s="103">
        <v>1.27</v>
      </c>
      <c r="H43" s="5"/>
      <c r="I43" s="5"/>
    </row>
    <row r="44" spans="3:9" ht="18" customHeight="1" x14ac:dyDescent="0.25">
      <c r="C44" s="105">
        <v>17</v>
      </c>
      <c r="D44" s="6" t="s">
        <v>11</v>
      </c>
      <c r="E44" s="103">
        <v>1.42</v>
      </c>
      <c r="H44" s="5"/>
      <c r="I44" s="5"/>
    </row>
    <row r="45" spans="3:9" ht="18" customHeight="1" x14ac:dyDescent="0.25">
      <c r="C45" s="105">
        <v>18</v>
      </c>
      <c r="D45" s="6" t="s">
        <v>4</v>
      </c>
      <c r="E45" s="103">
        <v>1.81</v>
      </c>
      <c r="H45" s="5"/>
      <c r="I45" s="5"/>
    </row>
  </sheetData>
  <sortState ref="D28:E45">
    <sortCondition ref="E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/>
  </sheetViews>
  <sheetFormatPr defaultColWidth="10.5703125" defaultRowHeight="18" customHeight="1" x14ac:dyDescent="0.25"/>
  <cols>
    <col min="4" max="4" width="15.140625" customWidth="1"/>
  </cols>
  <sheetData>
    <row r="1" spans="1:23" ht="18" customHeight="1" x14ac:dyDescent="0.2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29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U1" s="61"/>
      <c r="V1" s="16"/>
      <c r="W1" s="16"/>
    </row>
    <row r="2" spans="1:23" ht="4.5" customHeight="1" x14ac:dyDescent="0.25">
      <c r="U2" s="65"/>
      <c r="V2" s="76"/>
      <c r="W2" s="65"/>
    </row>
    <row r="3" spans="1:23" ht="4.5" customHeight="1" x14ac:dyDescent="0.25">
      <c r="U3" s="65"/>
      <c r="V3" s="76"/>
      <c r="W3" s="65"/>
    </row>
    <row r="4" spans="1:23" ht="4.5" customHeight="1" x14ac:dyDescent="0.25">
      <c r="U4" s="65"/>
      <c r="V4" s="76"/>
      <c r="W4" s="65"/>
    </row>
    <row r="5" spans="1:23" ht="4.5" customHeight="1" x14ac:dyDescent="0.25">
      <c r="U5" s="65"/>
      <c r="V5" s="76"/>
      <c r="W5" s="65"/>
    </row>
    <row r="6" spans="1:23" ht="4.5" customHeight="1" x14ac:dyDescent="0.25">
      <c r="U6" s="65"/>
      <c r="V6" s="76"/>
      <c r="W6" s="65"/>
    </row>
    <row r="7" spans="1:23" ht="4.5" customHeight="1" x14ac:dyDescent="0.25">
      <c r="U7" s="65"/>
      <c r="V7" s="76"/>
      <c r="W7" s="65"/>
    </row>
    <row r="8" spans="1:23" ht="4.5" customHeight="1" x14ac:dyDescent="0.25">
      <c r="U8" s="65"/>
      <c r="V8" s="76"/>
      <c r="W8" s="65"/>
    </row>
    <row r="9" spans="1:23" ht="4.5" customHeight="1" x14ac:dyDescent="0.25">
      <c r="U9" s="65"/>
      <c r="V9" s="76"/>
      <c r="W9" s="65"/>
    </row>
    <row r="10" spans="1:23" ht="4.5" customHeight="1" x14ac:dyDescent="0.25">
      <c r="A10" s="6">
        <v>9</v>
      </c>
      <c r="U10" s="65"/>
      <c r="V10" s="76"/>
      <c r="W10" s="65"/>
    </row>
    <row r="11" spans="1:23" ht="4.5" customHeight="1" x14ac:dyDescent="0.25">
      <c r="A11" s="6">
        <v>10</v>
      </c>
      <c r="U11" s="65"/>
      <c r="V11" s="76"/>
      <c r="W11" s="65"/>
    </row>
    <row r="12" spans="1:23" ht="4.5" customHeight="1" x14ac:dyDescent="0.25">
      <c r="A12" s="6">
        <v>11</v>
      </c>
      <c r="B12" s="17"/>
      <c r="C12" s="17"/>
      <c r="D12" s="61"/>
      <c r="E12" s="61"/>
      <c r="F12" s="61"/>
      <c r="G12" s="61"/>
      <c r="H12" s="61"/>
      <c r="I12" s="61"/>
      <c r="J12" s="17"/>
      <c r="K12" s="61"/>
      <c r="L12" s="61"/>
      <c r="M12" s="17"/>
      <c r="N12" s="61"/>
      <c r="O12" s="61"/>
      <c r="P12" s="61"/>
      <c r="Q12" s="61"/>
      <c r="R12" s="17"/>
      <c r="S12" s="17"/>
      <c r="U12" s="65"/>
      <c r="V12" s="76"/>
      <c r="W12" s="65"/>
    </row>
    <row r="13" spans="1:23" ht="4.5" customHeight="1" x14ac:dyDescent="0.25">
      <c r="A13" s="6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U13" s="65"/>
      <c r="V13" s="76"/>
      <c r="W13" s="65"/>
    </row>
    <row r="14" spans="1:23" ht="4.5" customHeight="1" x14ac:dyDescent="0.25">
      <c r="A14" s="6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65"/>
      <c r="V14" s="76"/>
      <c r="W14" s="65"/>
    </row>
    <row r="15" spans="1:23" ht="3" customHeight="1" thickBot="1" x14ac:dyDescent="0.3">
      <c r="A15" s="6">
        <v>14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U15" s="65"/>
      <c r="V15" s="76"/>
      <c r="W15" s="65"/>
    </row>
    <row r="16" spans="1:23" ht="18" customHeight="1" thickBot="1" x14ac:dyDescent="0.3">
      <c r="A16" s="6">
        <v>15</v>
      </c>
      <c r="B16" s="11">
        <v>1.61</v>
      </c>
      <c r="C16" s="8">
        <v>-1.4</v>
      </c>
      <c r="D16" s="11">
        <v>1.63</v>
      </c>
      <c r="E16" s="31">
        <v>1.76</v>
      </c>
      <c r="F16" s="10">
        <v>1.06</v>
      </c>
      <c r="G16" s="8">
        <v>-1.06</v>
      </c>
      <c r="H16" s="11">
        <v>1.5</v>
      </c>
      <c r="I16" s="8">
        <v>-1.43</v>
      </c>
      <c r="J16" s="8">
        <v>-1.4</v>
      </c>
      <c r="K16" s="9">
        <v>0.67</v>
      </c>
      <c r="L16" s="9">
        <v>-0.33</v>
      </c>
      <c r="M16" s="11">
        <v>1.57</v>
      </c>
      <c r="N16" s="11">
        <v>1.63</v>
      </c>
      <c r="O16" s="31">
        <v>2.2799999999999998</v>
      </c>
      <c r="P16" s="10">
        <v>0.91</v>
      </c>
      <c r="Q16" s="7">
        <v>-2.93</v>
      </c>
      <c r="R16" s="10">
        <v>0.92</v>
      </c>
      <c r="S16" s="7">
        <v>-2.89</v>
      </c>
      <c r="U16" s="65"/>
      <c r="V16" s="76"/>
      <c r="W16" s="65"/>
    </row>
    <row r="17" spans="1:23" ht="18" customHeight="1" thickBot="1" x14ac:dyDescent="0.3">
      <c r="A17" s="6">
        <v>16</v>
      </c>
      <c r="B17" s="11">
        <v>1.63</v>
      </c>
      <c r="C17" s="31">
        <v>2.2799999999999998</v>
      </c>
      <c r="D17" s="8">
        <v>-1.06</v>
      </c>
      <c r="E17" s="10">
        <v>0.92</v>
      </c>
      <c r="F17" s="8">
        <v>-1.4</v>
      </c>
      <c r="G17" s="11">
        <v>1.61</v>
      </c>
      <c r="H17" s="7">
        <v>-2.93</v>
      </c>
      <c r="I17" s="11">
        <v>1.57</v>
      </c>
      <c r="J17" s="9">
        <v>-0.33</v>
      </c>
      <c r="K17" s="10">
        <v>1.06</v>
      </c>
      <c r="L17" s="9">
        <v>0.67</v>
      </c>
      <c r="M17" s="8">
        <v>-1.43</v>
      </c>
      <c r="N17" s="11">
        <v>1.5</v>
      </c>
      <c r="O17" s="8">
        <v>-1.4</v>
      </c>
      <c r="P17" s="31">
        <v>1.76</v>
      </c>
      <c r="Q17" s="7">
        <v>-2.89</v>
      </c>
      <c r="R17" s="10">
        <v>0.91</v>
      </c>
      <c r="S17" s="11">
        <v>1.63</v>
      </c>
      <c r="U17" s="65"/>
      <c r="V17" s="76"/>
      <c r="W17" s="65"/>
    </row>
    <row r="18" spans="1:23" ht="18" customHeight="1" thickBot="1" x14ac:dyDescent="0.3">
      <c r="A18" s="6">
        <v>17</v>
      </c>
      <c r="B18" s="9">
        <v>0.67</v>
      </c>
      <c r="C18" s="7">
        <v>-2.93</v>
      </c>
      <c r="D18" s="31">
        <v>2.2799999999999998</v>
      </c>
      <c r="E18" s="8">
        <v>-1.4</v>
      </c>
      <c r="F18" s="7">
        <v>-2.89</v>
      </c>
      <c r="G18" s="11">
        <v>1.57</v>
      </c>
      <c r="H18" s="10">
        <v>0.92</v>
      </c>
      <c r="I18" s="11">
        <v>1.63</v>
      </c>
      <c r="J18" s="11">
        <v>1.63</v>
      </c>
      <c r="K18" s="8">
        <v>-1.4</v>
      </c>
      <c r="L18" s="8">
        <v>-1.43</v>
      </c>
      <c r="M18" s="31">
        <v>1.76</v>
      </c>
      <c r="N18" s="8">
        <v>-1.06</v>
      </c>
      <c r="O18" s="10">
        <v>0.91</v>
      </c>
      <c r="P18" s="10">
        <v>1.06</v>
      </c>
      <c r="Q18" s="11">
        <v>1.61</v>
      </c>
      <c r="R18" s="9">
        <v>-0.33</v>
      </c>
      <c r="S18" s="11">
        <v>1.5</v>
      </c>
      <c r="U18" s="65"/>
      <c r="V18" s="76"/>
      <c r="W18" s="65"/>
    </row>
    <row r="19" spans="1:23" ht="18" customHeight="1" thickBot="1" x14ac:dyDescent="0.3">
      <c r="A19" s="6">
        <v>18</v>
      </c>
      <c r="B19" s="10">
        <v>0.91</v>
      </c>
      <c r="C19" s="10">
        <v>1.06</v>
      </c>
      <c r="D19" s="8">
        <v>-1.4</v>
      </c>
      <c r="E19" s="7">
        <v>-2.89</v>
      </c>
      <c r="F19" s="11">
        <v>1.5</v>
      </c>
      <c r="G19" s="10">
        <v>0.92</v>
      </c>
      <c r="H19" s="8">
        <v>-1.06</v>
      </c>
      <c r="I19" s="31">
        <v>1.76</v>
      </c>
      <c r="J19" s="11">
        <v>1.63</v>
      </c>
      <c r="K19" s="11">
        <v>1.63</v>
      </c>
      <c r="L19" s="31">
        <v>2.2799999999999998</v>
      </c>
      <c r="M19" s="7">
        <v>-2.93</v>
      </c>
      <c r="N19" s="8">
        <v>-1.43</v>
      </c>
      <c r="O19" s="9">
        <v>-0.33</v>
      </c>
      <c r="P19" s="9">
        <v>0.67</v>
      </c>
      <c r="Q19" s="11">
        <v>1.57</v>
      </c>
      <c r="R19" s="8">
        <v>-1.4</v>
      </c>
      <c r="S19" s="11">
        <v>1.61</v>
      </c>
      <c r="U19" s="65"/>
      <c r="V19" s="74"/>
      <c r="W19" s="65"/>
    </row>
    <row r="20" spans="1:23" ht="18" customHeight="1" x14ac:dyDescent="0.25">
      <c r="A20" s="6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U20" s="61"/>
      <c r="V20" s="74"/>
      <c r="W20" s="61"/>
    </row>
    <row r="21" spans="1:23" ht="18" customHeight="1" x14ac:dyDescent="0.25">
      <c r="A21" s="6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U21" s="61"/>
      <c r="V21" s="65"/>
      <c r="W21" s="61"/>
    </row>
    <row r="22" spans="1:23" ht="18" customHeight="1" x14ac:dyDescent="0.25">
      <c r="A22" s="6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V22" s="1"/>
    </row>
    <row r="23" spans="1:23" ht="18" customHeight="1" x14ac:dyDescent="0.25">
      <c r="A23" s="6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V23" s="1"/>
    </row>
    <row r="24" spans="1:23" ht="18" customHeight="1" x14ac:dyDescent="0.25">
      <c r="A24" s="6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V24" s="1"/>
    </row>
    <row r="25" spans="1:23" ht="18" customHeight="1" x14ac:dyDescent="0.25">
      <c r="A25" s="12" t="s">
        <v>36</v>
      </c>
      <c r="B25" s="2">
        <f>ROUND(AVERAGE(B16:B19),2)</f>
        <v>1.21</v>
      </c>
      <c r="C25" s="2">
        <f t="shared" ref="C25:S25" si="0">ROUND(AVERAGE(C16:C19),2)</f>
        <v>-0.25</v>
      </c>
      <c r="D25" s="2">
        <f t="shared" si="0"/>
        <v>0.36</v>
      </c>
      <c r="E25" s="2">
        <f t="shared" si="0"/>
        <v>-0.4</v>
      </c>
      <c r="F25" s="2">
        <f t="shared" si="0"/>
        <v>-0.43</v>
      </c>
      <c r="G25" s="2">
        <f t="shared" si="0"/>
        <v>0.76</v>
      </c>
      <c r="H25" s="2">
        <f t="shared" si="0"/>
        <v>-0.39</v>
      </c>
      <c r="I25" s="2">
        <f t="shared" si="0"/>
        <v>0.88</v>
      </c>
      <c r="J25" s="2">
        <f t="shared" si="0"/>
        <v>0.38</v>
      </c>
      <c r="K25" s="2">
        <f t="shared" si="0"/>
        <v>0.49</v>
      </c>
      <c r="L25" s="2">
        <f t="shared" si="0"/>
        <v>0.3</v>
      </c>
      <c r="M25" s="2">
        <f t="shared" si="0"/>
        <v>-0.26</v>
      </c>
      <c r="N25" s="2">
        <f t="shared" si="0"/>
        <v>0.16</v>
      </c>
      <c r="O25" s="2">
        <f t="shared" si="0"/>
        <v>0.37</v>
      </c>
      <c r="P25" s="2">
        <f t="shared" si="0"/>
        <v>1.1000000000000001</v>
      </c>
      <c r="Q25" s="2">
        <f t="shared" si="0"/>
        <v>-0.66</v>
      </c>
      <c r="R25" s="2">
        <f t="shared" si="0"/>
        <v>0.03</v>
      </c>
      <c r="S25" s="2">
        <f t="shared" si="0"/>
        <v>0.46</v>
      </c>
      <c r="V25" s="1"/>
    </row>
    <row r="26" spans="1:23" ht="18" customHeight="1" x14ac:dyDescent="0.25">
      <c r="B26" s="36"/>
      <c r="C26" s="1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V26" s="1"/>
    </row>
    <row r="27" spans="1:23" ht="24.75" customHeight="1" x14ac:dyDescent="0.25">
      <c r="B27" s="18" t="s">
        <v>32</v>
      </c>
      <c r="C27" s="106"/>
      <c r="D27" s="108" t="s">
        <v>56</v>
      </c>
      <c r="E27" s="107"/>
      <c r="V27" s="1"/>
    </row>
    <row r="28" spans="1:23" ht="18" customHeight="1" x14ac:dyDescent="0.25">
      <c r="B28" s="17"/>
      <c r="C28" s="105">
        <v>1</v>
      </c>
      <c r="D28" s="6" t="s">
        <v>15</v>
      </c>
      <c r="E28" s="102">
        <v>-0.66</v>
      </c>
      <c r="G28" s="25"/>
      <c r="H28" s="13"/>
      <c r="I28" s="38"/>
      <c r="J28" s="21"/>
      <c r="L28" s="26"/>
      <c r="M28" s="21"/>
      <c r="V28" s="1"/>
    </row>
    <row r="29" spans="1:23" ht="18" customHeight="1" x14ac:dyDescent="0.25">
      <c r="B29" s="17"/>
      <c r="C29" s="105">
        <v>2</v>
      </c>
      <c r="D29" s="6" t="s">
        <v>4</v>
      </c>
      <c r="E29" s="103">
        <v>-0.43</v>
      </c>
      <c r="G29" s="25"/>
      <c r="H29" s="13"/>
      <c r="I29" s="17"/>
      <c r="J29" s="21"/>
      <c r="L29" s="26"/>
      <c r="M29" s="21"/>
      <c r="V29" s="1"/>
    </row>
    <row r="30" spans="1:23" ht="18" customHeight="1" x14ac:dyDescent="0.25">
      <c r="B30" s="17"/>
      <c r="C30" s="105">
        <v>3</v>
      </c>
      <c r="D30" s="6" t="s">
        <v>3</v>
      </c>
      <c r="E30" s="103">
        <v>-0.4</v>
      </c>
      <c r="G30" s="25"/>
      <c r="H30" s="13"/>
      <c r="I30" s="39"/>
      <c r="J30" s="21"/>
      <c r="L30" s="26"/>
      <c r="M30" s="21"/>
      <c r="V30" s="1"/>
    </row>
    <row r="31" spans="1:23" ht="18" customHeight="1" x14ac:dyDescent="0.25">
      <c r="B31" s="17"/>
      <c r="C31" s="105">
        <v>4</v>
      </c>
      <c r="D31" s="6" t="s">
        <v>6</v>
      </c>
      <c r="E31" s="103">
        <v>-0.39</v>
      </c>
      <c r="G31" s="25"/>
      <c r="H31" s="13"/>
      <c r="I31" s="39"/>
      <c r="J31" s="21"/>
      <c r="L31" s="26"/>
      <c r="M31" s="21"/>
      <c r="V31" s="1"/>
    </row>
    <row r="32" spans="1:23" ht="18" customHeight="1" x14ac:dyDescent="0.25">
      <c r="B32" s="17"/>
      <c r="C32" s="105">
        <v>5</v>
      </c>
      <c r="D32" s="6" t="s">
        <v>11</v>
      </c>
      <c r="E32" s="103">
        <v>-0.26</v>
      </c>
      <c r="G32" s="25"/>
      <c r="H32" s="13"/>
      <c r="I32" s="38"/>
      <c r="J32" s="21"/>
      <c r="L32" s="26"/>
      <c r="M32" s="21"/>
      <c r="V32" s="1"/>
    </row>
    <row r="33" spans="2:22" ht="18" customHeight="1" x14ac:dyDescent="0.25">
      <c r="B33" s="17"/>
      <c r="C33" s="105">
        <v>6</v>
      </c>
      <c r="D33" s="6" t="s">
        <v>1</v>
      </c>
      <c r="E33" s="103">
        <v>-0.25</v>
      </c>
      <c r="G33" s="25"/>
      <c r="H33" s="13"/>
      <c r="I33" s="38"/>
      <c r="J33" s="21"/>
      <c r="L33" s="26"/>
      <c r="M33" s="21"/>
      <c r="V33" s="1"/>
    </row>
    <row r="34" spans="2:22" ht="18" customHeight="1" x14ac:dyDescent="0.25">
      <c r="B34" s="17"/>
      <c r="C34" s="105">
        <v>7</v>
      </c>
      <c r="D34" s="6" t="s">
        <v>16</v>
      </c>
      <c r="E34" s="103">
        <v>0.03</v>
      </c>
      <c r="G34" s="25"/>
      <c r="H34" s="13"/>
      <c r="I34" s="38"/>
      <c r="J34" s="21"/>
      <c r="L34" s="26"/>
      <c r="M34" s="21"/>
      <c r="V34" s="1"/>
    </row>
    <row r="35" spans="2:22" ht="18" customHeight="1" x14ac:dyDescent="0.25">
      <c r="B35" s="15"/>
      <c r="C35" s="105">
        <v>8</v>
      </c>
      <c r="D35" s="6" t="s">
        <v>12</v>
      </c>
      <c r="E35" s="103">
        <v>0.16</v>
      </c>
      <c r="G35" s="25"/>
      <c r="H35" s="13"/>
      <c r="I35" s="38"/>
      <c r="J35" s="19"/>
      <c r="L35" s="26"/>
      <c r="M35" s="19"/>
      <c r="V35" s="1"/>
    </row>
    <row r="36" spans="2:22" ht="18" customHeight="1" x14ac:dyDescent="0.25">
      <c r="C36" s="105">
        <v>9</v>
      </c>
      <c r="D36" s="6" t="s">
        <v>29</v>
      </c>
      <c r="E36" s="103">
        <v>0.3</v>
      </c>
      <c r="G36" s="25"/>
      <c r="H36" s="13"/>
      <c r="I36" s="38"/>
      <c r="J36" s="19"/>
      <c r="L36" s="26"/>
      <c r="M36" s="20"/>
      <c r="V36" s="1"/>
    </row>
    <row r="37" spans="2:22" ht="18" customHeight="1" x14ac:dyDescent="0.25">
      <c r="C37" s="105">
        <v>10</v>
      </c>
      <c r="D37" s="6" t="s">
        <v>2</v>
      </c>
      <c r="E37" s="103">
        <v>0.36</v>
      </c>
      <c r="G37" s="25"/>
      <c r="H37" s="13"/>
      <c r="I37" s="38"/>
      <c r="J37" s="19"/>
      <c r="L37" s="26"/>
      <c r="M37" s="20"/>
      <c r="V37" s="1"/>
    </row>
    <row r="38" spans="2:22" ht="18" customHeight="1" x14ac:dyDescent="0.25">
      <c r="C38" s="105">
        <v>11</v>
      </c>
      <c r="D38" s="6" t="s">
        <v>13</v>
      </c>
      <c r="E38" s="103">
        <v>0.37</v>
      </c>
      <c r="G38" s="25"/>
      <c r="H38" s="13"/>
      <c r="I38" s="38"/>
      <c r="J38" s="19"/>
      <c r="L38" s="26"/>
      <c r="M38" s="20"/>
      <c r="V38" s="1"/>
    </row>
    <row r="39" spans="2:22" ht="18" customHeight="1" x14ac:dyDescent="0.25">
      <c r="C39" s="105">
        <v>12</v>
      </c>
      <c r="D39" s="6" t="s">
        <v>8</v>
      </c>
      <c r="E39" s="103">
        <v>0.38</v>
      </c>
      <c r="G39" s="25"/>
      <c r="H39" s="13"/>
      <c r="I39" s="38"/>
      <c r="J39" s="19"/>
      <c r="L39" s="26"/>
      <c r="M39" s="20"/>
      <c r="V39" s="1"/>
    </row>
    <row r="40" spans="2:22" ht="18" customHeight="1" x14ac:dyDescent="0.25">
      <c r="C40" s="105">
        <v>13</v>
      </c>
      <c r="D40" s="6" t="s">
        <v>17</v>
      </c>
      <c r="E40" s="104">
        <v>0.46</v>
      </c>
      <c r="G40" s="25"/>
      <c r="H40" s="13"/>
      <c r="I40" s="38"/>
      <c r="J40" s="19"/>
      <c r="L40" s="26"/>
      <c r="M40" s="20"/>
      <c r="V40" s="1"/>
    </row>
    <row r="41" spans="2:22" ht="18" customHeight="1" x14ac:dyDescent="0.25">
      <c r="C41" s="105">
        <v>14</v>
      </c>
      <c r="D41" s="6" t="s">
        <v>9</v>
      </c>
      <c r="E41" s="104">
        <v>0.49</v>
      </c>
      <c r="G41" s="25"/>
      <c r="H41" s="13"/>
      <c r="I41" s="38"/>
      <c r="J41" s="19"/>
      <c r="L41" s="26"/>
      <c r="M41" s="20"/>
      <c r="V41" s="1"/>
    </row>
    <row r="42" spans="2:22" ht="18" customHeight="1" x14ac:dyDescent="0.25">
      <c r="C42" s="105">
        <v>15</v>
      </c>
      <c r="D42" s="6" t="s">
        <v>5</v>
      </c>
      <c r="E42" s="103">
        <v>0.76</v>
      </c>
      <c r="G42" s="25"/>
      <c r="H42" s="13"/>
      <c r="I42" s="38"/>
      <c r="J42" s="19"/>
      <c r="L42" s="26"/>
      <c r="M42" s="20"/>
      <c r="V42" s="1"/>
    </row>
    <row r="43" spans="2:22" ht="18" customHeight="1" x14ac:dyDescent="0.25">
      <c r="C43" s="105">
        <v>16</v>
      </c>
      <c r="D43" s="6" t="s">
        <v>7</v>
      </c>
      <c r="E43" s="103">
        <v>0.88</v>
      </c>
      <c r="G43" s="25"/>
      <c r="H43" s="13"/>
      <c r="I43" s="38"/>
      <c r="J43" s="19"/>
      <c r="L43" s="26"/>
      <c r="M43" s="20"/>
      <c r="V43" s="1"/>
    </row>
    <row r="44" spans="2:22" ht="18" customHeight="1" x14ac:dyDescent="0.25">
      <c r="C44" s="105">
        <v>17</v>
      </c>
      <c r="D44" s="6" t="s">
        <v>14</v>
      </c>
      <c r="E44" s="103">
        <v>1.1000000000000001</v>
      </c>
      <c r="G44" s="25"/>
      <c r="H44" s="13"/>
      <c r="I44" s="38"/>
      <c r="J44" s="19"/>
      <c r="L44" s="26"/>
      <c r="M44" s="20"/>
      <c r="V44" s="1"/>
    </row>
    <row r="45" spans="2:22" ht="18" customHeight="1" x14ac:dyDescent="0.25">
      <c r="C45" s="105">
        <v>18</v>
      </c>
      <c r="D45" s="6" t="s">
        <v>0</v>
      </c>
      <c r="E45" s="103">
        <v>1.21</v>
      </c>
      <c r="G45" s="25"/>
      <c r="H45" s="13"/>
      <c r="I45" s="38"/>
      <c r="J45" s="19"/>
      <c r="L45" s="26"/>
      <c r="M45" s="20"/>
      <c r="V45" s="1"/>
    </row>
    <row r="46" spans="2:22" ht="18" customHeight="1" x14ac:dyDescent="0.25">
      <c r="H46" s="32"/>
      <c r="I46" s="32"/>
      <c r="J46" s="32"/>
    </row>
    <row r="47" spans="2:22" ht="18" customHeight="1" x14ac:dyDescent="0.25">
      <c r="H47" s="32"/>
      <c r="I47" s="32"/>
      <c r="J47" s="32"/>
    </row>
  </sheetData>
  <sortState ref="D28:E45">
    <sortCondition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Season Fixture</vt:lpstr>
      <vt:lpstr>Season Weighting</vt:lpstr>
      <vt:lpstr>Pre-R15</vt:lpstr>
      <vt:lpstr>R15 onward</vt:lpstr>
      <vt:lpstr>R15 Upgrades</vt:lpstr>
      <vt:lpstr>DT Finals</vt:lpstr>
      <vt:lpstr>Next Four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User</cp:lastModifiedBy>
  <dcterms:created xsi:type="dcterms:W3CDTF">2012-01-29T05:17:31Z</dcterms:created>
  <dcterms:modified xsi:type="dcterms:W3CDTF">2013-07-02T10:30:19Z</dcterms:modified>
</cp:coreProperties>
</file>