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eason Fixture" sheetId="1" r:id="rId1"/>
    <sheet name="Season Weighting" sheetId="3" r:id="rId2"/>
    <sheet name="Pre-Bye" sheetId="4" r:id="rId3"/>
    <sheet name="Post-R8" sheetId="5" r:id="rId4"/>
    <sheet name="Post-Bye" sheetId="8" r:id="rId5"/>
    <sheet name="DT Finals" sheetId="6" r:id="rId6"/>
    <sheet name="Best Upgrades" sheetId="7" r:id="rId7"/>
  </sheets>
  <calcPr calcId="125725"/>
</workbook>
</file>

<file path=xl/calcChain.xml><?xml version="1.0" encoding="utf-8"?>
<calcChain xmlns="http://schemas.openxmlformats.org/spreadsheetml/2006/main">
  <c r="E18" i="7"/>
  <c r="E17"/>
  <c r="E13"/>
  <c r="E15"/>
  <c r="E16"/>
  <c r="E6"/>
  <c r="E10"/>
  <c r="E11"/>
  <c r="E14"/>
  <c r="E12"/>
  <c r="E5"/>
  <c r="E7"/>
  <c r="E8"/>
  <c r="E3"/>
  <c r="E9"/>
  <c r="E4"/>
  <c r="E2"/>
  <c r="E19"/>
  <c r="B25" i="8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S14"/>
  <c r="R14"/>
  <c r="Q14"/>
  <c r="M14"/>
  <c r="L14"/>
  <c r="J14"/>
  <c r="H14"/>
  <c r="G14"/>
  <c r="F14"/>
  <c r="E14"/>
  <c r="C14"/>
  <c r="B14"/>
  <c r="S13"/>
  <c r="R13"/>
  <c r="M13"/>
  <c r="J13"/>
  <c r="C13"/>
  <c r="B13"/>
  <c r="S25"/>
  <c r="R25"/>
  <c r="Q25"/>
  <c r="P25"/>
  <c r="O25"/>
  <c r="N25"/>
  <c r="M25"/>
  <c r="L25"/>
  <c r="K25"/>
  <c r="J25"/>
  <c r="I25"/>
  <c r="H25"/>
  <c r="G25"/>
  <c r="F25"/>
  <c r="E25"/>
  <c r="D25"/>
  <c r="C25"/>
  <c r="J15" i="4"/>
  <c r="C15"/>
  <c r="B15"/>
  <c r="E15"/>
  <c r="F15"/>
  <c r="G15"/>
  <c r="H15"/>
  <c r="I15"/>
  <c r="K15"/>
  <c r="L15"/>
  <c r="M15"/>
  <c r="N15"/>
  <c r="O15"/>
  <c r="P15"/>
  <c r="Q15"/>
  <c r="R15"/>
  <c r="S15"/>
  <c r="C25" i="5"/>
  <c r="D25"/>
  <c r="E25"/>
  <c r="F25"/>
  <c r="G25"/>
  <c r="H25"/>
  <c r="I25"/>
  <c r="J25"/>
  <c r="K25"/>
  <c r="L25"/>
  <c r="M25"/>
  <c r="N25"/>
  <c r="O25"/>
  <c r="P25"/>
  <c r="Q25"/>
  <c r="R25"/>
  <c r="S25"/>
  <c r="B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S14"/>
  <c r="R14"/>
  <c r="Q14"/>
  <c r="M14"/>
  <c r="L14"/>
  <c r="J14"/>
  <c r="H14"/>
  <c r="G14"/>
  <c r="F14"/>
  <c r="E14"/>
  <c r="C14"/>
  <c r="B14"/>
  <c r="S13"/>
  <c r="R13"/>
  <c r="P13"/>
  <c r="O13"/>
  <c r="N13"/>
  <c r="M13"/>
  <c r="K13"/>
  <c r="J13"/>
  <c r="I13"/>
  <c r="D13"/>
  <c r="C13"/>
  <c r="B13"/>
  <c r="Q12"/>
  <c r="P12"/>
  <c r="O12"/>
  <c r="N12"/>
  <c r="L12"/>
  <c r="K12"/>
  <c r="I12"/>
  <c r="H12"/>
  <c r="G12"/>
  <c r="F12"/>
  <c r="E12"/>
  <c r="D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R24" i="3"/>
  <c r="Q24"/>
  <c r="P24"/>
  <c r="K24"/>
  <c r="J24"/>
  <c r="H24"/>
  <c r="S23"/>
  <c r="R23"/>
  <c r="Q23"/>
  <c r="O23"/>
  <c r="K23"/>
  <c r="J23"/>
  <c r="I23"/>
  <c r="H23"/>
  <c r="G23"/>
  <c r="S22"/>
  <c r="Q22"/>
  <c r="P22"/>
  <c r="N22"/>
  <c r="M22"/>
  <c r="I22"/>
  <c r="H22"/>
  <c r="R21"/>
  <c r="Q21"/>
  <c r="O21"/>
  <c r="N21"/>
  <c r="M21"/>
  <c r="L21"/>
  <c r="H21"/>
  <c r="S20"/>
  <c r="Q20"/>
  <c r="P20"/>
  <c r="M20"/>
  <c r="K20"/>
  <c r="H20"/>
  <c r="G20"/>
  <c r="W19"/>
  <c r="L22" s="1"/>
  <c r="S19"/>
  <c r="P19"/>
  <c r="O19"/>
  <c r="L19"/>
  <c r="K19"/>
  <c r="J19"/>
  <c r="I19"/>
  <c r="W18"/>
  <c r="L20" s="1"/>
  <c r="S18"/>
  <c r="Q18"/>
  <c r="P18"/>
  <c r="O18"/>
  <c r="K18"/>
  <c r="H18"/>
  <c r="G18"/>
  <c r="W17"/>
  <c r="R22" s="1"/>
  <c r="S17"/>
  <c r="R17"/>
  <c r="Q17"/>
  <c r="O17"/>
  <c r="N17"/>
  <c r="M17"/>
  <c r="K17"/>
  <c r="H17"/>
  <c r="W16"/>
  <c r="R19" s="1"/>
  <c r="R16"/>
  <c r="P16"/>
  <c r="M16"/>
  <c r="K16"/>
  <c r="J16"/>
  <c r="I16"/>
  <c r="H16"/>
  <c r="G16"/>
  <c r="W15"/>
  <c r="G21" s="1"/>
  <c r="S15"/>
  <c r="R15"/>
  <c r="Q15"/>
  <c r="P15"/>
  <c r="N15"/>
  <c r="M15"/>
  <c r="L15"/>
  <c r="K15"/>
  <c r="J15"/>
  <c r="I15"/>
  <c r="H15"/>
  <c r="G15"/>
  <c r="W14"/>
  <c r="J22" s="1"/>
  <c r="S14"/>
  <c r="R14"/>
  <c r="Q14"/>
  <c r="M14"/>
  <c r="L14"/>
  <c r="J14"/>
  <c r="H14"/>
  <c r="G14"/>
  <c r="W13"/>
  <c r="N24" s="1"/>
  <c r="S13"/>
  <c r="R13"/>
  <c r="P13"/>
  <c r="O13"/>
  <c r="N13"/>
  <c r="M13"/>
  <c r="K13"/>
  <c r="J13"/>
  <c r="I13"/>
  <c r="W12"/>
  <c r="L24" s="1"/>
  <c r="Q12"/>
  <c r="P12"/>
  <c r="O12"/>
  <c r="N12"/>
  <c r="L12"/>
  <c r="K12"/>
  <c r="I12"/>
  <c r="H12"/>
  <c r="G12"/>
  <c r="W11"/>
  <c r="W10"/>
  <c r="W9"/>
  <c r="W8"/>
  <c r="W7"/>
  <c r="W6"/>
  <c r="W5"/>
  <c r="W4"/>
  <c r="W3"/>
  <c r="W2"/>
  <c r="O15" l="1"/>
  <c r="O16"/>
  <c r="Q16"/>
  <c r="S16"/>
  <c r="G17"/>
  <c r="I17"/>
  <c r="I18"/>
  <c r="M18"/>
  <c r="G19"/>
  <c r="M19"/>
  <c r="Q19"/>
  <c r="I20"/>
  <c r="O20"/>
  <c r="J21"/>
  <c r="P21"/>
  <c r="G22"/>
  <c r="K22"/>
  <c r="O22"/>
  <c r="L23"/>
  <c r="N23"/>
  <c r="P23"/>
  <c r="G24"/>
  <c r="I24"/>
  <c r="M24"/>
  <c r="O24"/>
  <c r="S24"/>
  <c r="L16"/>
  <c r="N16"/>
  <c r="J17"/>
  <c r="L17"/>
  <c r="P17"/>
  <c r="J18"/>
  <c r="L18"/>
  <c r="N18"/>
  <c r="R18"/>
  <c r="H19"/>
  <c r="N19"/>
  <c r="J20"/>
  <c r="N20"/>
  <c r="R20"/>
  <c r="I21"/>
  <c r="K21"/>
  <c r="S21"/>
  <c r="M23"/>
  <c r="S24" i="6"/>
  <c r="R24"/>
  <c r="Q24"/>
  <c r="P24"/>
  <c r="O24"/>
  <c r="N24"/>
  <c r="M24"/>
  <c r="L24"/>
  <c r="K24"/>
  <c r="J24"/>
  <c r="I24"/>
  <c r="H24"/>
  <c r="G24"/>
  <c r="F24"/>
  <c r="E24"/>
  <c r="D24"/>
  <c r="C24"/>
  <c r="B24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C25"/>
  <c r="D25"/>
  <c r="E25"/>
  <c r="F25"/>
  <c r="G25"/>
  <c r="H25"/>
  <c r="I25"/>
  <c r="J25"/>
  <c r="K25"/>
  <c r="L25"/>
  <c r="M25"/>
  <c r="N25"/>
  <c r="O25"/>
  <c r="P25"/>
  <c r="Q25"/>
  <c r="R25"/>
  <c r="S25"/>
  <c r="B25"/>
  <c r="P13" i="4"/>
  <c r="O13"/>
  <c r="N13"/>
  <c r="K13"/>
  <c r="I13"/>
  <c r="D13"/>
  <c r="Q12"/>
  <c r="P12"/>
  <c r="O12"/>
  <c r="N12"/>
  <c r="L12"/>
  <c r="K12"/>
  <c r="I12"/>
  <c r="H12"/>
  <c r="G12"/>
  <c r="F12"/>
  <c r="E12"/>
  <c r="D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S9"/>
  <c r="R9"/>
  <c r="Q9"/>
  <c r="P9"/>
  <c r="O9"/>
  <c r="N9"/>
  <c r="M9"/>
  <c r="L9"/>
  <c r="K9"/>
  <c r="J9"/>
  <c r="I9"/>
  <c r="H9"/>
  <c r="G9"/>
  <c r="F9"/>
  <c r="E9"/>
  <c r="D9"/>
  <c r="C9"/>
  <c r="B9"/>
  <c r="S8"/>
  <c r="R8"/>
  <c r="Q8"/>
  <c r="P8"/>
  <c r="O8"/>
  <c r="N8"/>
  <c r="M8"/>
  <c r="L8"/>
  <c r="K8"/>
  <c r="J8"/>
  <c r="I8"/>
  <c r="H8"/>
  <c r="G8"/>
  <c r="F8"/>
  <c r="E8"/>
  <c r="D8"/>
  <c r="C8"/>
  <c r="B8"/>
  <c r="S7"/>
  <c r="R7"/>
  <c r="Q7"/>
  <c r="P7"/>
  <c r="O7"/>
  <c r="N7"/>
  <c r="M7"/>
  <c r="L7"/>
  <c r="K7"/>
  <c r="J7"/>
  <c r="I7"/>
  <c r="H7"/>
  <c r="G7"/>
  <c r="F7"/>
  <c r="E7"/>
  <c r="D7"/>
  <c r="C7"/>
  <c r="B7"/>
  <c r="S6"/>
  <c r="R6"/>
  <c r="Q6"/>
  <c r="P6"/>
  <c r="O6"/>
  <c r="N6"/>
  <c r="M6"/>
  <c r="L6"/>
  <c r="K6"/>
  <c r="J6"/>
  <c r="I6"/>
  <c r="H6"/>
  <c r="G6"/>
  <c r="F6"/>
  <c r="E6"/>
  <c r="D6"/>
  <c r="C6"/>
  <c r="B6"/>
  <c r="S5"/>
  <c r="R5"/>
  <c r="Q5"/>
  <c r="P5"/>
  <c r="O5"/>
  <c r="N5"/>
  <c r="M5"/>
  <c r="L5"/>
  <c r="K5"/>
  <c r="J5"/>
  <c r="I5"/>
  <c r="H5"/>
  <c r="G5"/>
  <c r="F5"/>
  <c r="E5"/>
  <c r="D5"/>
  <c r="C5"/>
  <c r="B5"/>
  <c r="S4"/>
  <c r="R4"/>
  <c r="Q4"/>
  <c r="P4"/>
  <c r="O4"/>
  <c r="N4"/>
  <c r="M4"/>
  <c r="L4"/>
  <c r="K4"/>
  <c r="J4"/>
  <c r="I4"/>
  <c r="H4"/>
  <c r="G4"/>
  <c r="F4"/>
  <c r="E4"/>
  <c r="D4"/>
  <c r="C4"/>
  <c r="B4"/>
  <c r="S3"/>
  <c r="R3"/>
  <c r="Q3"/>
  <c r="P3"/>
  <c r="O3"/>
  <c r="N3"/>
  <c r="M3"/>
  <c r="L3"/>
  <c r="K3"/>
  <c r="J3"/>
  <c r="I3"/>
  <c r="H3"/>
  <c r="G3"/>
  <c r="F3"/>
  <c r="E3"/>
  <c r="D3"/>
  <c r="C3"/>
  <c r="B3"/>
  <c r="S2"/>
  <c r="R2"/>
  <c r="Q2"/>
  <c r="P2"/>
  <c r="O2"/>
  <c r="N2"/>
  <c r="M2"/>
  <c r="L2"/>
  <c r="K2"/>
  <c r="J2"/>
  <c r="I2"/>
  <c r="H2"/>
  <c r="G2"/>
  <c r="F2"/>
  <c r="E2"/>
  <c r="D2"/>
  <c r="D15" s="1"/>
  <c r="C2"/>
  <c r="B2"/>
  <c r="S7" i="3"/>
  <c r="O3"/>
  <c r="N5"/>
  <c r="K2"/>
  <c r="I11"/>
  <c r="H9"/>
  <c r="F24"/>
  <c r="F6"/>
  <c r="D16"/>
  <c r="D4"/>
  <c r="C8"/>
  <c r="B10"/>
  <c r="S10"/>
  <c r="O5"/>
  <c r="M4"/>
  <c r="L7"/>
  <c r="K3"/>
  <c r="J11"/>
  <c r="G2"/>
  <c r="F18"/>
  <c r="E17"/>
  <c r="E9"/>
  <c r="D12"/>
  <c r="C6"/>
  <c r="B19"/>
  <c r="B8"/>
  <c r="R5"/>
  <c r="Q6"/>
  <c r="P7"/>
  <c r="O10"/>
  <c r="M11"/>
  <c r="L8"/>
  <c r="H3"/>
  <c r="G9"/>
  <c r="F19"/>
  <c r="E18"/>
  <c r="E2"/>
  <c r="D15"/>
  <c r="C13"/>
  <c r="B4"/>
  <c r="Q2"/>
  <c r="S2"/>
  <c r="P9"/>
  <c r="O6"/>
  <c r="M7"/>
  <c r="L3"/>
  <c r="K5"/>
  <c r="J4"/>
  <c r="G10"/>
  <c r="F8"/>
  <c r="E23"/>
  <c r="E14"/>
  <c r="D13"/>
  <c r="C19"/>
  <c r="C11"/>
  <c r="B18"/>
  <c r="P8"/>
  <c r="O2"/>
  <c r="N11"/>
  <c r="L10"/>
  <c r="J7"/>
  <c r="G6"/>
  <c r="F22"/>
  <c r="F5"/>
  <c r="E16"/>
  <c r="E4"/>
  <c r="C21"/>
  <c r="C3"/>
  <c r="B9"/>
  <c r="S4"/>
  <c r="R9"/>
  <c r="Q10"/>
  <c r="O11"/>
  <c r="N2"/>
  <c r="L6"/>
  <c r="K7"/>
  <c r="I3"/>
  <c r="G5"/>
  <c r="F16"/>
  <c r="E20"/>
  <c r="D24"/>
  <c r="D8"/>
  <c r="C17"/>
  <c r="B13"/>
  <c r="S11"/>
  <c r="P10"/>
  <c r="O8"/>
  <c r="N4"/>
  <c r="M5"/>
  <c r="L9"/>
  <c r="K6"/>
  <c r="J2"/>
  <c r="G3"/>
  <c r="F12"/>
  <c r="E21"/>
  <c r="D20"/>
  <c r="C16"/>
  <c r="B7"/>
  <c r="R8"/>
  <c r="O9"/>
  <c r="N3"/>
  <c r="M2"/>
  <c r="L11"/>
  <c r="J10"/>
  <c r="I4"/>
  <c r="E24"/>
  <c r="E6"/>
  <c r="D22"/>
  <c r="D5"/>
  <c r="C7"/>
  <c r="B20"/>
  <c r="E22"/>
  <c r="F21"/>
  <c r="D17"/>
  <c r="B14"/>
  <c r="K11"/>
  <c r="C10"/>
  <c r="N9"/>
  <c r="S8"/>
  <c r="R7"/>
  <c r="I6"/>
  <c r="Q5"/>
  <c r="H4"/>
  <c r="J3"/>
  <c r="F2"/>
  <c r="C24"/>
  <c r="D18"/>
  <c r="F15"/>
  <c r="C14"/>
  <c r="Q11"/>
  <c r="H10"/>
  <c r="I9"/>
  <c r="M8"/>
  <c r="E7"/>
  <c r="J6"/>
  <c r="L5"/>
  <c r="P4"/>
  <c r="B3"/>
  <c r="R2"/>
  <c r="B21"/>
  <c r="E15"/>
  <c r="F14"/>
  <c r="B11"/>
  <c r="R10"/>
  <c r="K9"/>
  <c r="N8"/>
  <c r="I7"/>
  <c r="D6"/>
  <c r="P5"/>
  <c r="C4"/>
  <c r="Q3"/>
  <c r="H2"/>
  <c r="E19"/>
  <c r="B17"/>
  <c r="S6"/>
  <c r="R4"/>
  <c r="M3"/>
  <c r="I8"/>
  <c r="H11"/>
  <c r="F10"/>
  <c r="D7"/>
  <c r="C9"/>
  <c r="B5"/>
  <c r="E10"/>
  <c r="N6"/>
  <c r="I2"/>
  <c r="G11"/>
  <c r="Q7"/>
  <c r="S3"/>
  <c r="F20"/>
  <c r="H8"/>
  <c r="K4"/>
  <c r="C22"/>
  <c r="D9"/>
  <c r="J5"/>
  <c r="B23"/>
  <c r="D10"/>
  <c r="P6"/>
  <c r="C15"/>
  <c r="Q9"/>
  <c r="S5"/>
  <c r="E12"/>
  <c r="K8"/>
  <c r="O4"/>
  <c r="F11"/>
  <c r="H7"/>
  <c r="R3"/>
  <c r="C20"/>
  <c r="K10"/>
  <c r="L4"/>
  <c r="F23"/>
  <c r="P11"/>
  <c r="R6"/>
  <c r="N7"/>
  <c r="B15"/>
  <c r="Q8"/>
  <c r="H5"/>
  <c r="D19"/>
  <c r="F9"/>
  <c r="B16"/>
  <c r="O7"/>
  <c r="G8"/>
  <c r="C23"/>
  <c r="P2"/>
  <c r="D11"/>
  <c r="Q4"/>
  <c r="I10"/>
  <c r="E5"/>
  <c r="F17"/>
  <c r="M9"/>
  <c r="B6"/>
  <c r="M10"/>
  <c r="H6"/>
  <c r="L2"/>
  <c r="R11"/>
  <c r="F7"/>
  <c r="D3"/>
  <c r="D21"/>
  <c r="E8"/>
  <c r="G4"/>
  <c r="B22"/>
  <c r="J9"/>
  <c r="I5"/>
  <c r="E11"/>
  <c r="M6"/>
  <c r="P3"/>
  <c r="C18"/>
  <c r="F4"/>
  <c r="N10"/>
  <c r="D23"/>
  <c r="G7"/>
  <c r="S9"/>
  <c r="B24"/>
  <c r="C5"/>
  <c r="J8"/>
  <c r="F26"/>
  <c r="F3"/>
  <c r="F25"/>
  <c r="E3"/>
  <c r="E25" s="1"/>
  <c r="D25"/>
  <c r="D2"/>
  <c r="D26"/>
  <c r="C2"/>
  <c r="C25" s="1"/>
  <c r="B26"/>
  <c r="B2"/>
  <c r="B25"/>
  <c r="G25" l="1"/>
  <c r="G26"/>
  <c r="L26"/>
  <c r="L25"/>
  <c r="P26"/>
  <c r="P25"/>
  <c r="O25"/>
  <c r="O26"/>
  <c r="K25"/>
  <c r="K26"/>
  <c r="I25"/>
  <c r="I26"/>
  <c r="H26"/>
  <c r="H25"/>
  <c r="R26"/>
  <c r="R25"/>
  <c r="J26"/>
  <c r="J25"/>
  <c r="S25"/>
  <c r="S26"/>
  <c r="N26"/>
  <c r="N25"/>
  <c r="M25"/>
  <c r="M26"/>
  <c r="Q25"/>
  <c r="Q26"/>
  <c r="C26"/>
  <c r="E26"/>
</calcChain>
</file>

<file path=xl/sharedStrings.xml><?xml version="1.0" encoding="utf-8"?>
<sst xmlns="http://schemas.openxmlformats.org/spreadsheetml/2006/main" count="845" uniqueCount="68">
  <si>
    <t>Adelaide</t>
  </si>
  <si>
    <t>Brisbane</t>
  </si>
  <si>
    <t>Carlton</t>
  </si>
  <si>
    <t>Collingwood</t>
  </si>
  <si>
    <t>Essendon</t>
  </si>
  <si>
    <t>Fremantle</t>
  </si>
  <si>
    <t>Geelong</t>
  </si>
  <si>
    <t>Gold Coast</t>
  </si>
  <si>
    <t>GWS</t>
  </si>
  <si>
    <t>Hawthorn</t>
  </si>
  <si>
    <t>Melbourne</t>
  </si>
  <si>
    <t>North Melb</t>
  </si>
  <si>
    <t>Port Adelaide</t>
  </si>
  <si>
    <t>Richmond</t>
  </si>
  <si>
    <t>St. Kilda</t>
  </si>
  <si>
    <t>Sydney</t>
  </si>
  <si>
    <t>West Coast</t>
  </si>
  <si>
    <t>Bulldogs</t>
  </si>
  <si>
    <t>Gold Coast SUNS</t>
  </si>
  <si>
    <t>Western Bulldogs</t>
  </si>
  <si>
    <t>GWS GIANTS</t>
  </si>
  <si>
    <t>Sydney Swans</t>
  </si>
  <si>
    <t>Geelong Cats</t>
  </si>
  <si>
    <t>North Melbourne</t>
  </si>
  <si>
    <t>West Coast Eagles</t>
  </si>
  <si>
    <t>Brisbane Lions</t>
  </si>
  <si>
    <t>Adelaide Crows</t>
  </si>
  <si>
    <t>-</t>
  </si>
  <si>
    <t>St Kilda</t>
  </si>
  <si>
    <t>Gold Coast Suns</t>
  </si>
  <si>
    <t>2011 Ladder</t>
  </si>
  <si>
    <t>Melbourne x</t>
  </si>
  <si>
    <t xml:space="preserve">Melbourne </t>
  </si>
  <si>
    <t>Value</t>
  </si>
  <si>
    <t>Total</t>
  </si>
  <si>
    <t>Best Fixture:</t>
  </si>
  <si>
    <t>North</t>
  </si>
  <si>
    <t>Port</t>
  </si>
  <si>
    <t>Pre-Bye</t>
  </si>
  <si>
    <t>Avg</t>
  </si>
  <si>
    <t>Post-Bye</t>
  </si>
  <si>
    <t>DT Finals</t>
  </si>
  <si>
    <t>Best</t>
  </si>
  <si>
    <t xml:space="preserve"> Upgrades</t>
  </si>
  <si>
    <t>Imaginary</t>
  </si>
  <si>
    <t>Ladder</t>
  </si>
  <si>
    <t>TEAM</t>
  </si>
  <si>
    <t>PTS AGST</t>
  </si>
  <si>
    <t>BYE VALUE</t>
  </si>
  <si>
    <t>MOD VALUE</t>
  </si>
  <si>
    <t>Haw</t>
  </si>
  <si>
    <t>WCE</t>
  </si>
  <si>
    <t>Ess</t>
  </si>
  <si>
    <t>Rich</t>
  </si>
  <si>
    <t>Carl</t>
  </si>
  <si>
    <t>St. K</t>
  </si>
  <si>
    <t>WB</t>
  </si>
  <si>
    <t>Adel</t>
  </si>
  <si>
    <t>Geel</t>
  </si>
  <si>
    <t>Syd</t>
  </si>
  <si>
    <t>Freo</t>
  </si>
  <si>
    <t>Bris</t>
  </si>
  <si>
    <t>Coll</t>
  </si>
  <si>
    <t>GC</t>
  </si>
  <si>
    <t>Mel</t>
  </si>
  <si>
    <t>Pre</t>
  </si>
  <si>
    <t>Post</t>
  </si>
  <si>
    <t>Upgradability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</si>
</sst>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</font>
    <font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E6A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dotted">
        <color rgb="FFCED4E9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3" xfId="1" applyFill="1" applyBorder="1" applyAlignment="1" applyProtection="1">
      <alignment horizontal="left" wrapText="1"/>
    </xf>
    <xf numFmtId="0" fontId="0" fillId="4" borderId="0" xfId="0" applyFill="1" applyAlignment="1">
      <alignment horizontal="center" vertical="center"/>
    </xf>
    <xf numFmtId="0" fontId="3" fillId="5" borderId="3" xfId="1" applyFill="1" applyBorder="1" applyAlignment="1" applyProtection="1">
      <alignment horizontal="left" wrapText="1"/>
    </xf>
    <xf numFmtId="0" fontId="0" fillId="5" borderId="0" xfId="0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7" borderId="3" xfId="1" applyFill="1" applyBorder="1" applyAlignment="1" applyProtection="1">
      <alignment horizontal="left" wrapText="1"/>
    </xf>
    <xf numFmtId="0" fontId="0" fillId="7" borderId="0" xfId="0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9" borderId="3" xfId="1" applyFill="1" applyBorder="1" applyAlignment="1" applyProtection="1">
      <alignment horizontal="left" wrapText="1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3" fillId="10" borderId="3" xfId="1" applyFill="1" applyBorder="1" applyAlignment="1" applyProtection="1">
      <alignment horizontal="left" wrapText="1"/>
    </xf>
    <xf numFmtId="0" fontId="3" fillId="11" borderId="3" xfId="1" applyFill="1" applyBorder="1" applyAlignment="1" applyProtection="1">
      <alignment horizontal="left" wrapText="1"/>
    </xf>
    <xf numFmtId="0" fontId="0" fillId="11" borderId="0" xfId="0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3" fillId="13" borderId="3" xfId="1" applyFill="1" applyBorder="1" applyAlignment="1" applyProtection="1">
      <alignment horizontal="left" wrapText="1"/>
    </xf>
    <xf numFmtId="0" fontId="0" fillId="13" borderId="0" xfId="0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2" fillId="10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13" borderId="3" xfId="1" applyFont="1" applyFill="1" applyBorder="1" applyAlignment="1" applyProtection="1">
      <alignment horizontal="left" wrapText="1"/>
    </xf>
    <xf numFmtId="0" fontId="5" fillId="11" borderId="3" xfId="1" applyFont="1" applyFill="1" applyBorder="1" applyAlignment="1" applyProtection="1">
      <alignment horizontal="left" wrapText="1"/>
    </xf>
    <xf numFmtId="0" fontId="5" fillId="9" borderId="3" xfId="1" applyFont="1" applyFill="1" applyBorder="1" applyAlignment="1" applyProtection="1">
      <alignment horizontal="left" wrapText="1"/>
    </xf>
    <xf numFmtId="0" fontId="5" fillId="10" borderId="3" xfId="1" applyFont="1" applyFill="1" applyBorder="1" applyAlignment="1" applyProtection="1">
      <alignment horizontal="left" wrapText="1"/>
    </xf>
    <xf numFmtId="0" fontId="5" fillId="7" borderId="3" xfId="1" applyFont="1" applyFill="1" applyBorder="1" applyAlignment="1" applyProtection="1">
      <alignment horizontal="left" wrapText="1"/>
    </xf>
    <xf numFmtId="0" fontId="5" fillId="5" borderId="3" xfId="1" applyFont="1" applyFill="1" applyBorder="1" applyAlignment="1" applyProtection="1">
      <alignment horizontal="left" wrapText="1"/>
    </xf>
    <xf numFmtId="0" fontId="5" fillId="4" borderId="3" xfId="1" applyFont="1" applyFill="1" applyBorder="1" applyAlignment="1" applyProtection="1">
      <alignment horizontal="left" wrapText="1"/>
    </xf>
    <xf numFmtId="0" fontId="6" fillId="4" borderId="0" xfId="0" applyFont="1" applyFill="1" applyAlignment="1">
      <alignment horizontal="center" vertical="center"/>
    </xf>
    <xf numFmtId="0" fontId="6" fillId="0" borderId="0" xfId="0" applyFont="1"/>
    <xf numFmtId="0" fontId="5" fillId="13" borderId="3" xfId="1" applyFont="1" applyFill="1" applyBorder="1" applyAlignment="1" applyProtection="1">
      <alignment horizontal="center" vertical="center" wrapText="1"/>
    </xf>
    <xf numFmtId="0" fontId="5" fillId="11" borderId="3" xfId="1" applyFont="1" applyFill="1" applyBorder="1" applyAlignment="1" applyProtection="1">
      <alignment horizontal="center" vertical="center" wrapText="1"/>
    </xf>
    <xf numFmtId="0" fontId="5" fillId="9" borderId="3" xfId="1" applyFont="1" applyFill="1" applyBorder="1" applyAlignment="1" applyProtection="1">
      <alignment horizontal="center" vertical="center" wrapText="1"/>
    </xf>
    <xf numFmtId="0" fontId="5" fillId="10" borderId="3" xfId="1" applyFont="1" applyFill="1" applyBorder="1" applyAlignment="1" applyProtection="1">
      <alignment horizontal="center" vertical="center" wrapText="1"/>
    </xf>
    <xf numFmtId="0" fontId="5" fillId="7" borderId="3" xfId="1" applyFont="1" applyFill="1" applyBorder="1" applyAlignment="1" applyProtection="1">
      <alignment horizontal="center" vertical="center" wrapText="1"/>
    </xf>
    <xf numFmtId="0" fontId="5" fillId="5" borderId="3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13" borderId="3" xfId="1" applyFont="1" applyFill="1" applyBorder="1" applyAlignment="1" applyProtection="1">
      <alignment horizontal="center" vertical="center" wrapText="1"/>
    </xf>
    <xf numFmtId="0" fontId="7" fillId="11" borderId="3" xfId="1" applyFont="1" applyFill="1" applyBorder="1" applyAlignment="1" applyProtection="1">
      <alignment horizontal="center" vertical="center" wrapText="1"/>
    </xf>
    <xf numFmtId="0" fontId="7" fillId="9" borderId="3" xfId="1" applyFont="1" applyFill="1" applyBorder="1" applyAlignment="1" applyProtection="1">
      <alignment horizontal="center" vertical="center" wrapText="1"/>
    </xf>
    <xf numFmtId="0" fontId="7" fillId="10" borderId="3" xfId="1" applyFont="1" applyFill="1" applyBorder="1" applyAlignment="1" applyProtection="1">
      <alignment horizontal="center" vertical="center" wrapText="1"/>
    </xf>
    <xf numFmtId="0" fontId="7" fillId="7" borderId="3" xfId="1" applyFont="1" applyFill="1" applyBorder="1" applyAlignment="1" applyProtection="1">
      <alignment horizontal="center" vertical="center" wrapText="1"/>
    </xf>
    <xf numFmtId="0" fontId="7" fillId="5" borderId="3" xfId="1" applyFont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3" fillId="0" borderId="0" xfId="1" applyBorder="1" applyAlignment="1" applyProtection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1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FFFE6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ngaroos.com.au/" TargetMode="External"/><Relationship Id="rId13" Type="http://schemas.openxmlformats.org/officeDocument/2006/relationships/hyperlink" Target="http://www.hawthornfc.com.au/" TargetMode="External"/><Relationship Id="rId3" Type="http://schemas.openxmlformats.org/officeDocument/2006/relationships/hyperlink" Target="http://www.afc.com.au/" TargetMode="External"/><Relationship Id="rId7" Type="http://schemas.openxmlformats.org/officeDocument/2006/relationships/hyperlink" Target="http://www.westernbulldogs.com.au/" TargetMode="External"/><Relationship Id="rId12" Type="http://schemas.openxmlformats.org/officeDocument/2006/relationships/hyperlink" Target="http://www.westcoasteagles.com.au/" TargetMode="External"/><Relationship Id="rId2" Type="http://schemas.openxmlformats.org/officeDocument/2006/relationships/hyperlink" Target="http://www.portadelaidefc.com.au/" TargetMode="External"/><Relationship Id="rId1" Type="http://schemas.openxmlformats.org/officeDocument/2006/relationships/hyperlink" Target="http://www.goldcoastfc.com.au/" TargetMode="External"/><Relationship Id="rId6" Type="http://schemas.openxmlformats.org/officeDocument/2006/relationships/hyperlink" Target="http://www.fremantlefc.com.au/" TargetMode="External"/><Relationship Id="rId11" Type="http://schemas.openxmlformats.org/officeDocument/2006/relationships/hyperlink" Target="http://www.carltonfc.com.au/" TargetMode="External"/><Relationship Id="rId5" Type="http://schemas.openxmlformats.org/officeDocument/2006/relationships/hyperlink" Target="http://www.richmondfc.com.au/" TargetMode="External"/><Relationship Id="rId15" Type="http://schemas.openxmlformats.org/officeDocument/2006/relationships/hyperlink" Target="http://www.collingwoodfc.com.au/" TargetMode="External"/><Relationship Id="rId10" Type="http://schemas.openxmlformats.org/officeDocument/2006/relationships/hyperlink" Target="http://www.saints.com.au/" TargetMode="External"/><Relationship Id="rId4" Type="http://schemas.openxmlformats.org/officeDocument/2006/relationships/hyperlink" Target="http://www.melbournefc.com.au/" TargetMode="External"/><Relationship Id="rId9" Type="http://schemas.openxmlformats.org/officeDocument/2006/relationships/hyperlink" Target="http://www.sydneyswans.com.au/" TargetMode="External"/><Relationship Id="rId14" Type="http://schemas.openxmlformats.org/officeDocument/2006/relationships/hyperlink" Target="http://www.geelongcats.com.a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ngaroos.com.au/" TargetMode="External"/><Relationship Id="rId13" Type="http://schemas.openxmlformats.org/officeDocument/2006/relationships/hyperlink" Target="http://www.hawthornfc.com.au/" TargetMode="External"/><Relationship Id="rId3" Type="http://schemas.openxmlformats.org/officeDocument/2006/relationships/hyperlink" Target="http://www.afc.com.au/" TargetMode="External"/><Relationship Id="rId7" Type="http://schemas.openxmlformats.org/officeDocument/2006/relationships/hyperlink" Target="http://www.westernbulldogs.com.au/" TargetMode="External"/><Relationship Id="rId12" Type="http://schemas.openxmlformats.org/officeDocument/2006/relationships/hyperlink" Target="http://www.westcoasteagles.com.au/" TargetMode="External"/><Relationship Id="rId2" Type="http://schemas.openxmlformats.org/officeDocument/2006/relationships/hyperlink" Target="http://www.portadelaidefc.com.au/" TargetMode="External"/><Relationship Id="rId1" Type="http://schemas.openxmlformats.org/officeDocument/2006/relationships/hyperlink" Target="http://www.goldcoastfc.com.au/" TargetMode="External"/><Relationship Id="rId6" Type="http://schemas.openxmlformats.org/officeDocument/2006/relationships/hyperlink" Target="http://www.fremantlefc.com.au/" TargetMode="External"/><Relationship Id="rId11" Type="http://schemas.openxmlformats.org/officeDocument/2006/relationships/hyperlink" Target="http://www.carltonfc.com.au/" TargetMode="External"/><Relationship Id="rId5" Type="http://schemas.openxmlformats.org/officeDocument/2006/relationships/hyperlink" Target="http://www.richmondfc.com.au/" TargetMode="External"/><Relationship Id="rId15" Type="http://schemas.openxmlformats.org/officeDocument/2006/relationships/hyperlink" Target="http://www.collingwoodfc.com.au/" TargetMode="External"/><Relationship Id="rId10" Type="http://schemas.openxmlformats.org/officeDocument/2006/relationships/hyperlink" Target="http://www.saints.com.au/" TargetMode="External"/><Relationship Id="rId4" Type="http://schemas.openxmlformats.org/officeDocument/2006/relationships/hyperlink" Target="http://www.melbournefc.com.au/" TargetMode="External"/><Relationship Id="rId9" Type="http://schemas.openxmlformats.org/officeDocument/2006/relationships/hyperlink" Target="http://www.sydneyswans.com.au/" TargetMode="External"/><Relationship Id="rId14" Type="http://schemas.openxmlformats.org/officeDocument/2006/relationships/hyperlink" Target="http://www.geelongcats.com.a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ngaroos.com.au/" TargetMode="External"/><Relationship Id="rId13" Type="http://schemas.openxmlformats.org/officeDocument/2006/relationships/hyperlink" Target="http://www.afc.com.au/" TargetMode="External"/><Relationship Id="rId3" Type="http://schemas.openxmlformats.org/officeDocument/2006/relationships/hyperlink" Target="http://www.hawthornfc.com.au/" TargetMode="External"/><Relationship Id="rId7" Type="http://schemas.openxmlformats.org/officeDocument/2006/relationships/hyperlink" Target="http://www.sydneyswans.com.au/" TargetMode="External"/><Relationship Id="rId12" Type="http://schemas.openxmlformats.org/officeDocument/2006/relationships/hyperlink" Target="http://www.melbournefc.com.au/" TargetMode="External"/><Relationship Id="rId2" Type="http://schemas.openxmlformats.org/officeDocument/2006/relationships/hyperlink" Target="http://www.geelongcats.com.au/" TargetMode="External"/><Relationship Id="rId1" Type="http://schemas.openxmlformats.org/officeDocument/2006/relationships/hyperlink" Target="http://www.collingwoodfc.com.au/" TargetMode="External"/><Relationship Id="rId6" Type="http://schemas.openxmlformats.org/officeDocument/2006/relationships/hyperlink" Target="http://www.saints.com.au/" TargetMode="External"/><Relationship Id="rId11" Type="http://schemas.openxmlformats.org/officeDocument/2006/relationships/hyperlink" Target="http://www.richmondfc.com.au/" TargetMode="External"/><Relationship Id="rId5" Type="http://schemas.openxmlformats.org/officeDocument/2006/relationships/hyperlink" Target="http://www.carltonfc.com.au/" TargetMode="External"/><Relationship Id="rId15" Type="http://schemas.openxmlformats.org/officeDocument/2006/relationships/hyperlink" Target="http://www.goldcoastfc.com.au/" TargetMode="External"/><Relationship Id="rId10" Type="http://schemas.openxmlformats.org/officeDocument/2006/relationships/hyperlink" Target="http://www.fremantlefc.com.au/" TargetMode="External"/><Relationship Id="rId4" Type="http://schemas.openxmlformats.org/officeDocument/2006/relationships/hyperlink" Target="http://www.westcoasteagles.com.au/" TargetMode="External"/><Relationship Id="rId9" Type="http://schemas.openxmlformats.org/officeDocument/2006/relationships/hyperlink" Target="http://www.westernbulldogs.com.au/" TargetMode="External"/><Relationship Id="rId14" Type="http://schemas.openxmlformats.org/officeDocument/2006/relationships/hyperlink" Target="http://www.portadelaidefc.com.a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ngaroos.com.au/" TargetMode="External"/><Relationship Id="rId13" Type="http://schemas.openxmlformats.org/officeDocument/2006/relationships/hyperlink" Target="http://www.afc.com.au/" TargetMode="External"/><Relationship Id="rId3" Type="http://schemas.openxmlformats.org/officeDocument/2006/relationships/hyperlink" Target="http://www.hawthornfc.com.au/" TargetMode="External"/><Relationship Id="rId7" Type="http://schemas.openxmlformats.org/officeDocument/2006/relationships/hyperlink" Target="http://www.sydneyswans.com.au/" TargetMode="External"/><Relationship Id="rId12" Type="http://schemas.openxmlformats.org/officeDocument/2006/relationships/hyperlink" Target="http://www.melbournefc.com.au/" TargetMode="External"/><Relationship Id="rId2" Type="http://schemas.openxmlformats.org/officeDocument/2006/relationships/hyperlink" Target="http://www.geelongcats.com.au/" TargetMode="External"/><Relationship Id="rId1" Type="http://schemas.openxmlformats.org/officeDocument/2006/relationships/hyperlink" Target="http://www.collingwoodfc.com.au/" TargetMode="External"/><Relationship Id="rId6" Type="http://schemas.openxmlformats.org/officeDocument/2006/relationships/hyperlink" Target="http://www.saints.com.au/" TargetMode="External"/><Relationship Id="rId11" Type="http://schemas.openxmlformats.org/officeDocument/2006/relationships/hyperlink" Target="http://www.richmondfc.com.au/" TargetMode="External"/><Relationship Id="rId5" Type="http://schemas.openxmlformats.org/officeDocument/2006/relationships/hyperlink" Target="http://www.carltonfc.com.au/" TargetMode="External"/><Relationship Id="rId15" Type="http://schemas.openxmlformats.org/officeDocument/2006/relationships/hyperlink" Target="http://www.goldcoastfc.com.au/" TargetMode="External"/><Relationship Id="rId10" Type="http://schemas.openxmlformats.org/officeDocument/2006/relationships/hyperlink" Target="http://www.fremantlefc.com.au/" TargetMode="External"/><Relationship Id="rId4" Type="http://schemas.openxmlformats.org/officeDocument/2006/relationships/hyperlink" Target="http://www.westcoasteagles.com.au/" TargetMode="External"/><Relationship Id="rId9" Type="http://schemas.openxmlformats.org/officeDocument/2006/relationships/hyperlink" Target="http://www.westernbulldogs.com.au/" TargetMode="External"/><Relationship Id="rId14" Type="http://schemas.openxmlformats.org/officeDocument/2006/relationships/hyperlink" Target="http://www.portadelaidefc.com.au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angaroos.com.au/" TargetMode="External"/><Relationship Id="rId13" Type="http://schemas.openxmlformats.org/officeDocument/2006/relationships/hyperlink" Target="http://www.afc.com.au/" TargetMode="External"/><Relationship Id="rId3" Type="http://schemas.openxmlformats.org/officeDocument/2006/relationships/hyperlink" Target="http://www.hawthornfc.com.au/" TargetMode="External"/><Relationship Id="rId7" Type="http://schemas.openxmlformats.org/officeDocument/2006/relationships/hyperlink" Target="http://www.sydneyswans.com.au/" TargetMode="External"/><Relationship Id="rId12" Type="http://schemas.openxmlformats.org/officeDocument/2006/relationships/hyperlink" Target="http://www.melbournefc.com.au/" TargetMode="External"/><Relationship Id="rId2" Type="http://schemas.openxmlformats.org/officeDocument/2006/relationships/hyperlink" Target="http://www.geelongcats.com.au/" TargetMode="External"/><Relationship Id="rId1" Type="http://schemas.openxmlformats.org/officeDocument/2006/relationships/hyperlink" Target="http://www.collingwoodfc.com.au/" TargetMode="External"/><Relationship Id="rId6" Type="http://schemas.openxmlformats.org/officeDocument/2006/relationships/hyperlink" Target="http://www.saints.com.au/" TargetMode="External"/><Relationship Id="rId11" Type="http://schemas.openxmlformats.org/officeDocument/2006/relationships/hyperlink" Target="http://www.richmondfc.com.au/" TargetMode="External"/><Relationship Id="rId5" Type="http://schemas.openxmlformats.org/officeDocument/2006/relationships/hyperlink" Target="http://www.carltonfc.com.au/" TargetMode="External"/><Relationship Id="rId15" Type="http://schemas.openxmlformats.org/officeDocument/2006/relationships/hyperlink" Target="http://www.goldcoastfc.com.au/" TargetMode="External"/><Relationship Id="rId10" Type="http://schemas.openxmlformats.org/officeDocument/2006/relationships/hyperlink" Target="http://www.fremantlefc.com.au/" TargetMode="External"/><Relationship Id="rId4" Type="http://schemas.openxmlformats.org/officeDocument/2006/relationships/hyperlink" Target="http://www.westcoasteagles.com.au/" TargetMode="External"/><Relationship Id="rId9" Type="http://schemas.openxmlformats.org/officeDocument/2006/relationships/hyperlink" Target="http://www.westernbulldogs.com.au/" TargetMode="External"/><Relationship Id="rId14" Type="http://schemas.openxmlformats.org/officeDocument/2006/relationships/hyperlink" Target="http://www.portadelaidefc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zoomScale="80" zoomScaleNormal="80" workbookViewId="0">
      <selection activeCell="B25" sqref="B25"/>
    </sheetView>
  </sheetViews>
  <sheetFormatPr defaultRowHeight="15"/>
  <cols>
    <col min="1" max="1" width="4.7109375" style="6" customWidth="1"/>
    <col min="2" max="18" width="14.28515625" style="1" customWidth="1"/>
    <col min="19" max="19" width="14.42578125" style="1" customWidth="1"/>
    <col min="20" max="16384" width="9.140625" style="1"/>
  </cols>
  <sheetData>
    <row r="1" spans="1:19" s="6" customFormat="1" ht="15.75" thickBot="1"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</row>
    <row r="2" spans="1:19" ht="24.75" customHeight="1" thickBot="1">
      <c r="A2" s="7">
        <v>1</v>
      </c>
      <c r="B2" s="3" t="s">
        <v>18</v>
      </c>
      <c r="C2" s="3" t="s">
        <v>10</v>
      </c>
      <c r="D2" s="3" t="s">
        <v>13</v>
      </c>
      <c r="E2" s="3" t="s">
        <v>9</v>
      </c>
      <c r="F2" s="3" t="s">
        <v>23</v>
      </c>
      <c r="G2" s="3" t="s">
        <v>22</v>
      </c>
      <c r="H2" s="3" t="s">
        <v>5</v>
      </c>
      <c r="I2" s="3" t="s">
        <v>26</v>
      </c>
      <c r="J2" s="3" t="s">
        <v>21</v>
      </c>
      <c r="K2" s="3" t="s">
        <v>3</v>
      </c>
      <c r="L2" s="3" t="s">
        <v>25</v>
      </c>
      <c r="M2" s="3" t="s">
        <v>4</v>
      </c>
      <c r="N2" s="3" t="s">
        <v>14</v>
      </c>
      <c r="O2" s="3" t="s">
        <v>2</v>
      </c>
      <c r="P2" s="3" t="s">
        <v>12</v>
      </c>
      <c r="Q2" s="3" t="s">
        <v>20</v>
      </c>
      <c r="R2" s="3" t="s">
        <v>19</v>
      </c>
      <c r="S2" s="3" t="s">
        <v>24</v>
      </c>
    </row>
    <row r="3" spans="1:19" ht="24.75" customHeight="1" thickBot="1">
      <c r="A3" s="7">
        <v>2</v>
      </c>
      <c r="B3" s="3" t="s">
        <v>19</v>
      </c>
      <c r="C3" s="3" t="s">
        <v>2</v>
      </c>
      <c r="D3" s="3" t="s">
        <v>25</v>
      </c>
      <c r="E3" s="3" t="s">
        <v>13</v>
      </c>
      <c r="F3" s="3" t="s">
        <v>12</v>
      </c>
      <c r="G3" s="3" t="s">
        <v>21</v>
      </c>
      <c r="H3" s="3" t="s">
        <v>9</v>
      </c>
      <c r="I3" s="3" t="s">
        <v>14</v>
      </c>
      <c r="J3" s="3" t="s">
        <v>23</v>
      </c>
      <c r="K3" s="3" t="s">
        <v>22</v>
      </c>
      <c r="L3" s="3" t="s">
        <v>24</v>
      </c>
      <c r="M3" s="3" t="s">
        <v>20</v>
      </c>
      <c r="N3" s="3" t="s">
        <v>4</v>
      </c>
      <c r="O3" s="3" t="s">
        <v>3</v>
      </c>
      <c r="P3" s="3" t="s">
        <v>18</v>
      </c>
      <c r="Q3" s="3" t="s">
        <v>5</v>
      </c>
      <c r="R3" s="3" t="s">
        <v>10</v>
      </c>
      <c r="S3" s="3" t="s">
        <v>26</v>
      </c>
    </row>
    <row r="4" spans="1:19" ht="24.75" customHeight="1" thickBot="1">
      <c r="A4" s="7">
        <v>3</v>
      </c>
      <c r="B4" s="3" t="s">
        <v>9</v>
      </c>
      <c r="C4" s="3" t="s">
        <v>5</v>
      </c>
      <c r="D4" s="3" t="s">
        <v>3</v>
      </c>
      <c r="E4" s="3" t="s">
        <v>2</v>
      </c>
      <c r="F4" s="3" t="s">
        <v>18</v>
      </c>
      <c r="G4" s="3" t="s">
        <v>25</v>
      </c>
      <c r="H4" s="3" t="s">
        <v>23</v>
      </c>
      <c r="I4" s="3" t="s">
        <v>4</v>
      </c>
      <c r="J4" s="3" t="s">
        <v>24</v>
      </c>
      <c r="K4" s="3" t="s">
        <v>26</v>
      </c>
      <c r="L4" s="3" t="s">
        <v>13</v>
      </c>
      <c r="M4" s="3" t="s">
        <v>22</v>
      </c>
      <c r="N4" s="3" t="s">
        <v>21</v>
      </c>
      <c r="O4" s="3" t="s">
        <v>10</v>
      </c>
      <c r="P4" s="3" t="s">
        <v>19</v>
      </c>
      <c r="Q4" s="3" t="s">
        <v>12</v>
      </c>
      <c r="R4" s="3" t="s">
        <v>20</v>
      </c>
      <c r="S4" s="3" t="s">
        <v>14</v>
      </c>
    </row>
    <row r="5" spans="1:19" ht="24.75" customHeight="1" thickBot="1">
      <c r="A5" s="7">
        <v>4</v>
      </c>
      <c r="B5" s="3" t="s">
        <v>20</v>
      </c>
      <c r="C5" s="3" t="s">
        <v>18</v>
      </c>
      <c r="D5" s="3" t="s">
        <v>4</v>
      </c>
      <c r="E5" s="3" t="s">
        <v>12</v>
      </c>
      <c r="F5" s="3" t="s">
        <v>2</v>
      </c>
      <c r="G5" s="3" t="s">
        <v>14</v>
      </c>
      <c r="H5" s="3" t="s">
        <v>13</v>
      </c>
      <c r="I5" s="3" t="s">
        <v>25</v>
      </c>
      <c r="J5" s="3" t="s">
        <v>26</v>
      </c>
      <c r="K5" s="3" t="s">
        <v>24</v>
      </c>
      <c r="L5" s="3" t="s">
        <v>19</v>
      </c>
      <c r="M5" s="3" t="s">
        <v>21</v>
      </c>
      <c r="N5" s="3" t="s">
        <v>3</v>
      </c>
      <c r="O5" s="3" t="s">
        <v>22</v>
      </c>
      <c r="P5" s="3" t="s">
        <v>5</v>
      </c>
      <c r="Q5" s="3" t="s">
        <v>23</v>
      </c>
      <c r="R5" s="3" t="s">
        <v>9</v>
      </c>
      <c r="S5" s="3" t="s">
        <v>10</v>
      </c>
    </row>
    <row r="6" spans="1:19" ht="24.75" customHeight="1" thickBot="1">
      <c r="A6" s="7">
        <v>5</v>
      </c>
      <c r="B6" s="3" t="s">
        <v>12</v>
      </c>
      <c r="C6" s="3" t="s">
        <v>22</v>
      </c>
      <c r="D6" s="3" t="s">
        <v>5</v>
      </c>
      <c r="E6" s="3" t="s">
        <v>4</v>
      </c>
      <c r="F6" s="3" t="s">
        <v>3</v>
      </c>
      <c r="G6" s="3" t="s">
        <v>2</v>
      </c>
      <c r="H6" s="3" t="s">
        <v>25</v>
      </c>
      <c r="I6" s="3" t="s">
        <v>23</v>
      </c>
      <c r="J6" s="3" t="s">
        <v>19</v>
      </c>
      <c r="K6" s="3" t="s">
        <v>21</v>
      </c>
      <c r="L6" s="3" t="s">
        <v>14</v>
      </c>
      <c r="M6" s="3" t="s">
        <v>18</v>
      </c>
      <c r="N6" s="3" t="s">
        <v>26</v>
      </c>
      <c r="O6" s="3" t="s">
        <v>24</v>
      </c>
      <c r="P6" s="3" t="s">
        <v>10</v>
      </c>
      <c r="Q6" s="3" t="s">
        <v>9</v>
      </c>
      <c r="R6" s="3" t="s">
        <v>13</v>
      </c>
      <c r="S6" s="3" t="s">
        <v>20</v>
      </c>
    </row>
    <row r="7" spans="1:19" ht="24.75" customHeight="1" thickBot="1">
      <c r="A7" s="7">
        <v>6</v>
      </c>
      <c r="B7" s="3" t="s">
        <v>21</v>
      </c>
      <c r="C7" s="3" t="s">
        <v>4</v>
      </c>
      <c r="D7" s="3" t="s">
        <v>20</v>
      </c>
      <c r="E7" s="3" t="s">
        <v>19</v>
      </c>
      <c r="F7" s="3" t="s">
        <v>25</v>
      </c>
      <c r="G7" s="3" t="s">
        <v>18</v>
      </c>
      <c r="H7" s="3" t="s">
        <v>10</v>
      </c>
      <c r="I7" s="3" t="s">
        <v>5</v>
      </c>
      <c r="J7" s="3" t="s">
        <v>2</v>
      </c>
      <c r="K7" s="3" t="s">
        <v>14</v>
      </c>
      <c r="L7" s="3" t="s">
        <v>22</v>
      </c>
      <c r="M7" s="3" t="s">
        <v>24</v>
      </c>
      <c r="N7" s="3" t="s">
        <v>13</v>
      </c>
      <c r="O7" s="3" t="s">
        <v>12</v>
      </c>
      <c r="P7" s="3" t="s">
        <v>9</v>
      </c>
      <c r="Q7" s="3" t="s">
        <v>26</v>
      </c>
      <c r="R7" s="3" t="s">
        <v>23</v>
      </c>
      <c r="S7" s="3" t="s">
        <v>3</v>
      </c>
    </row>
    <row r="8" spans="1:19" ht="24.75" customHeight="1" thickBot="1">
      <c r="A8" s="7">
        <v>7</v>
      </c>
      <c r="B8" s="3" t="s">
        <v>22</v>
      </c>
      <c r="C8" s="3" t="s">
        <v>3</v>
      </c>
      <c r="D8" s="3" t="s">
        <v>14</v>
      </c>
      <c r="E8" s="3" t="s">
        <v>25</v>
      </c>
      <c r="F8" s="3" t="s">
        <v>24</v>
      </c>
      <c r="G8" s="3" t="s">
        <v>12</v>
      </c>
      <c r="H8" s="3" t="s">
        <v>26</v>
      </c>
      <c r="I8" s="3" t="s">
        <v>20</v>
      </c>
      <c r="J8" s="3" t="s">
        <v>18</v>
      </c>
      <c r="K8" s="3" t="s">
        <v>10</v>
      </c>
      <c r="L8" s="3" t="s">
        <v>9</v>
      </c>
      <c r="M8" s="3" t="s">
        <v>19</v>
      </c>
      <c r="N8" s="3" t="s">
        <v>5</v>
      </c>
      <c r="O8" s="3" t="s">
        <v>21</v>
      </c>
      <c r="P8" s="3" t="s">
        <v>2</v>
      </c>
      <c r="Q8" s="3" t="s">
        <v>13</v>
      </c>
      <c r="R8" s="3" t="s">
        <v>4</v>
      </c>
      <c r="S8" s="3" t="s">
        <v>23</v>
      </c>
    </row>
    <row r="9" spans="1:19" ht="24.75" customHeight="1" thickBot="1">
      <c r="A9" s="7">
        <v>8</v>
      </c>
      <c r="B9" s="3" t="s">
        <v>2</v>
      </c>
      <c r="C9" s="3" t="s">
        <v>20</v>
      </c>
      <c r="D9" s="3" t="s">
        <v>26</v>
      </c>
      <c r="E9" s="3" t="s">
        <v>22</v>
      </c>
      <c r="F9" s="3" t="s">
        <v>13</v>
      </c>
      <c r="G9" s="3" t="s">
        <v>9</v>
      </c>
      <c r="H9" s="3" t="s">
        <v>3</v>
      </c>
      <c r="I9" s="3" t="s">
        <v>19</v>
      </c>
      <c r="J9" s="3" t="s">
        <v>25</v>
      </c>
      <c r="K9" s="3" t="s">
        <v>5</v>
      </c>
      <c r="L9" s="3" t="s">
        <v>21</v>
      </c>
      <c r="M9" s="3" t="s">
        <v>12</v>
      </c>
      <c r="N9" s="3" t="s">
        <v>23</v>
      </c>
      <c r="O9" s="3" t="s">
        <v>4</v>
      </c>
      <c r="P9" s="3" t="s">
        <v>24</v>
      </c>
      <c r="Q9" s="3" t="s">
        <v>10</v>
      </c>
      <c r="R9" s="3" t="s">
        <v>14</v>
      </c>
      <c r="S9" s="3" t="s">
        <v>18</v>
      </c>
    </row>
    <row r="10" spans="1:19" ht="24.75" customHeight="1" thickBot="1">
      <c r="A10" s="7">
        <v>9</v>
      </c>
      <c r="B10" s="3" t="s">
        <v>3</v>
      </c>
      <c r="C10" s="3" t="s">
        <v>23</v>
      </c>
      <c r="D10" s="3" t="s">
        <v>10</v>
      </c>
      <c r="E10" s="3" t="s">
        <v>26</v>
      </c>
      <c r="F10" s="3" t="s">
        <v>20</v>
      </c>
      <c r="G10" s="3" t="s">
        <v>24</v>
      </c>
      <c r="H10" s="3" t="s">
        <v>19</v>
      </c>
      <c r="I10" s="3" t="s">
        <v>12</v>
      </c>
      <c r="J10" s="3" t="s">
        <v>4</v>
      </c>
      <c r="K10" s="3" t="s">
        <v>13</v>
      </c>
      <c r="L10" s="3" t="s">
        <v>2</v>
      </c>
      <c r="M10" s="3" t="s">
        <v>25</v>
      </c>
      <c r="N10" s="3" t="s">
        <v>18</v>
      </c>
      <c r="O10" s="3" t="s">
        <v>9</v>
      </c>
      <c r="P10" s="3" t="s">
        <v>21</v>
      </c>
      <c r="Q10" s="3" t="s">
        <v>14</v>
      </c>
      <c r="R10" s="3" t="s">
        <v>5</v>
      </c>
      <c r="S10" s="3" t="s">
        <v>22</v>
      </c>
    </row>
    <row r="11" spans="1:19" ht="24.75" customHeight="1" thickBot="1">
      <c r="A11" s="7">
        <v>10</v>
      </c>
      <c r="B11" s="3" t="s">
        <v>5</v>
      </c>
      <c r="C11" s="3" t="s">
        <v>24</v>
      </c>
      <c r="D11" s="3" t="s">
        <v>12</v>
      </c>
      <c r="E11" s="3" t="s">
        <v>18</v>
      </c>
      <c r="F11" s="3" t="s">
        <v>10</v>
      </c>
      <c r="G11" s="3" t="s">
        <v>26</v>
      </c>
      <c r="H11" s="3" t="s">
        <v>20</v>
      </c>
      <c r="I11" s="3" t="s">
        <v>3</v>
      </c>
      <c r="J11" s="3" t="s">
        <v>22</v>
      </c>
      <c r="K11" s="3" t="s">
        <v>23</v>
      </c>
      <c r="L11" s="3" t="s">
        <v>4</v>
      </c>
      <c r="M11" s="3" t="s">
        <v>9</v>
      </c>
      <c r="N11" s="3" t="s">
        <v>2</v>
      </c>
      <c r="O11" s="3" t="s">
        <v>14</v>
      </c>
      <c r="P11" s="3" t="s">
        <v>13</v>
      </c>
      <c r="Q11" s="3" t="s">
        <v>19</v>
      </c>
      <c r="R11" s="3" t="s">
        <v>25</v>
      </c>
      <c r="S11" s="3" t="s">
        <v>21</v>
      </c>
    </row>
    <row r="12" spans="1:19" ht="24.75" customHeight="1" thickBot="1">
      <c r="A12" s="7">
        <v>11</v>
      </c>
      <c r="B12" s="3" t="s">
        <v>27</v>
      </c>
      <c r="C12" s="3" t="s">
        <v>27</v>
      </c>
      <c r="D12" s="3" t="s">
        <v>22</v>
      </c>
      <c r="E12" s="3" t="s">
        <v>10</v>
      </c>
      <c r="F12" s="3" t="s">
        <v>21</v>
      </c>
      <c r="G12" s="3" t="s">
        <v>13</v>
      </c>
      <c r="H12" s="3" t="s">
        <v>2</v>
      </c>
      <c r="I12" s="3" t="s">
        <v>14</v>
      </c>
      <c r="J12" s="3" t="s">
        <v>27</v>
      </c>
      <c r="K12" s="3" t="s">
        <v>12</v>
      </c>
      <c r="L12" s="3" t="s">
        <v>3</v>
      </c>
      <c r="M12" s="3" t="s">
        <v>27</v>
      </c>
      <c r="N12" s="3" t="s">
        <v>9</v>
      </c>
      <c r="O12" s="3" t="s">
        <v>5</v>
      </c>
      <c r="P12" s="3" t="s">
        <v>18</v>
      </c>
      <c r="Q12" s="3" t="s">
        <v>4</v>
      </c>
      <c r="R12" s="3" t="s">
        <v>27</v>
      </c>
      <c r="S12" s="3" t="s">
        <v>27</v>
      </c>
    </row>
    <row r="13" spans="1:19" ht="24.75" customHeight="1" thickBot="1">
      <c r="A13" s="7">
        <v>12</v>
      </c>
      <c r="B13" s="3" t="s">
        <v>14</v>
      </c>
      <c r="C13" s="3" t="s">
        <v>9</v>
      </c>
      <c r="D13" s="3" t="s">
        <v>24</v>
      </c>
      <c r="E13" s="3" t="s">
        <v>27</v>
      </c>
      <c r="F13" s="3" t="s">
        <v>27</v>
      </c>
      <c r="G13" s="3" t="s">
        <v>27</v>
      </c>
      <c r="H13" s="3" t="s">
        <v>27</v>
      </c>
      <c r="I13" s="3" t="s">
        <v>23</v>
      </c>
      <c r="J13" s="3" t="s">
        <v>13</v>
      </c>
      <c r="K13" s="3" t="s">
        <v>25</v>
      </c>
      <c r="L13" s="3" t="s">
        <v>27</v>
      </c>
      <c r="M13" s="3" t="s">
        <v>18</v>
      </c>
      <c r="N13" s="3" t="s">
        <v>19</v>
      </c>
      <c r="O13" s="3" t="s">
        <v>20</v>
      </c>
      <c r="P13" s="3" t="s">
        <v>26</v>
      </c>
      <c r="Q13" s="3" t="s">
        <v>27</v>
      </c>
      <c r="R13" s="3" t="s">
        <v>2</v>
      </c>
      <c r="S13" s="3" t="s">
        <v>12</v>
      </c>
    </row>
    <row r="14" spans="1:19" ht="24.75" customHeight="1" thickBot="1">
      <c r="A14" s="7">
        <v>13</v>
      </c>
      <c r="B14" s="3" t="s">
        <v>23</v>
      </c>
      <c r="C14" s="3" t="s">
        <v>19</v>
      </c>
      <c r="D14" s="3" t="s">
        <v>27</v>
      </c>
      <c r="E14" s="3" t="s">
        <v>24</v>
      </c>
      <c r="F14" s="3" t="s">
        <v>5</v>
      </c>
      <c r="G14" s="3" t="s">
        <v>4</v>
      </c>
      <c r="H14" s="3" t="s">
        <v>21</v>
      </c>
      <c r="I14" s="3" t="s">
        <v>27</v>
      </c>
      <c r="J14" s="3" t="s">
        <v>10</v>
      </c>
      <c r="K14" s="3" t="s">
        <v>27</v>
      </c>
      <c r="L14" s="3" t="s">
        <v>20</v>
      </c>
      <c r="M14" s="3" t="s">
        <v>26</v>
      </c>
      <c r="N14" s="3" t="s">
        <v>27</v>
      </c>
      <c r="O14" s="3" t="s">
        <v>27</v>
      </c>
      <c r="P14" s="3" t="s">
        <v>27</v>
      </c>
      <c r="Q14" s="3" t="s">
        <v>22</v>
      </c>
      <c r="R14" s="3" t="s">
        <v>3</v>
      </c>
      <c r="S14" s="3" t="s">
        <v>25</v>
      </c>
    </row>
    <row r="15" spans="1:19" ht="24.75" customHeight="1" thickBot="1">
      <c r="A15" s="7">
        <v>14</v>
      </c>
      <c r="B15" s="3" t="s">
        <v>13</v>
      </c>
      <c r="C15" s="3" t="s">
        <v>10</v>
      </c>
      <c r="D15" s="3" t="s">
        <v>9</v>
      </c>
      <c r="E15" s="3" t="s">
        <v>5</v>
      </c>
      <c r="F15" s="3" t="s">
        <v>19</v>
      </c>
      <c r="G15" s="3" t="s">
        <v>3</v>
      </c>
      <c r="H15" s="3" t="s">
        <v>12</v>
      </c>
      <c r="I15" s="3" t="s">
        <v>24</v>
      </c>
      <c r="J15" s="3" t="s">
        <v>21</v>
      </c>
      <c r="K15" s="3" t="s">
        <v>2</v>
      </c>
      <c r="L15" s="3" t="s">
        <v>25</v>
      </c>
      <c r="M15" s="3" t="s">
        <v>14</v>
      </c>
      <c r="N15" s="3" t="s">
        <v>22</v>
      </c>
      <c r="O15" s="3" t="s">
        <v>26</v>
      </c>
      <c r="P15" s="3" t="s">
        <v>23</v>
      </c>
      <c r="Q15" s="3" t="s">
        <v>20</v>
      </c>
      <c r="R15" s="3" t="s">
        <v>18</v>
      </c>
      <c r="S15" s="3" t="s">
        <v>4</v>
      </c>
    </row>
    <row r="16" spans="1:19" ht="24.75" customHeight="1" thickBot="1">
      <c r="A16" s="7">
        <v>15</v>
      </c>
      <c r="B16" s="3" t="s">
        <v>12</v>
      </c>
      <c r="C16" s="3" t="s">
        <v>21</v>
      </c>
      <c r="D16" s="3" t="s">
        <v>3</v>
      </c>
      <c r="E16" s="3" t="s">
        <v>2</v>
      </c>
      <c r="F16" s="3" t="s">
        <v>14</v>
      </c>
      <c r="G16" s="3" t="s">
        <v>19</v>
      </c>
      <c r="H16" s="3" t="s">
        <v>18</v>
      </c>
      <c r="I16" s="3" t="s">
        <v>22</v>
      </c>
      <c r="J16" s="3" t="s">
        <v>9</v>
      </c>
      <c r="K16" s="3" t="s">
        <v>20</v>
      </c>
      <c r="L16" s="3" t="s">
        <v>13</v>
      </c>
      <c r="M16" s="3" t="s">
        <v>24</v>
      </c>
      <c r="N16" s="3" t="s">
        <v>26</v>
      </c>
      <c r="O16" s="3" t="s">
        <v>10</v>
      </c>
      <c r="P16" s="3" t="s">
        <v>4</v>
      </c>
      <c r="Q16" s="3" t="s">
        <v>25</v>
      </c>
      <c r="R16" s="3" t="s">
        <v>23</v>
      </c>
      <c r="S16" s="3" t="s">
        <v>5</v>
      </c>
    </row>
    <row r="17" spans="1:19" ht="24.75" customHeight="1" thickBot="1">
      <c r="A17" s="7">
        <v>16</v>
      </c>
      <c r="B17" s="3" t="s">
        <v>20</v>
      </c>
      <c r="C17" s="3" t="s">
        <v>14</v>
      </c>
      <c r="D17" s="3" t="s">
        <v>23</v>
      </c>
      <c r="E17" s="3" t="s">
        <v>22</v>
      </c>
      <c r="F17" s="3" t="s">
        <v>12</v>
      </c>
      <c r="G17" s="3" t="s">
        <v>10</v>
      </c>
      <c r="H17" s="3" t="s">
        <v>3</v>
      </c>
      <c r="I17" s="3" t="s">
        <v>13</v>
      </c>
      <c r="J17" s="3" t="s">
        <v>26</v>
      </c>
      <c r="K17" s="3" t="s">
        <v>19</v>
      </c>
      <c r="L17" s="3" t="s">
        <v>5</v>
      </c>
      <c r="M17" s="3" t="s">
        <v>2</v>
      </c>
      <c r="N17" s="3" t="s">
        <v>4</v>
      </c>
      <c r="O17" s="3" t="s">
        <v>18</v>
      </c>
      <c r="P17" s="3" t="s">
        <v>25</v>
      </c>
      <c r="Q17" s="3" t="s">
        <v>24</v>
      </c>
      <c r="R17" s="3" t="s">
        <v>21</v>
      </c>
      <c r="S17" s="3" t="s">
        <v>9</v>
      </c>
    </row>
    <row r="18" spans="1:19" ht="24.75" customHeight="1" thickBot="1">
      <c r="A18" s="7">
        <v>17</v>
      </c>
      <c r="B18" s="3" t="s">
        <v>24</v>
      </c>
      <c r="C18" s="3" t="s">
        <v>18</v>
      </c>
      <c r="D18" s="3" t="s">
        <v>19</v>
      </c>
      <c r="E18" s="3" t="s">
        <v>9</v>
      </c>
      <c r="F18" s="3" t="s">
        <v>22</v>
      </c>
      <c r="G18" s="3" t="s">
        <v>20</v>
      </c>
      <c r="H18" s="3" t="s">
        <v>4</v>
      </c>
      <c r="I18" s="3" t="s">
        <v>25</v>
      </c>
      <c r="J18" s="3" t="s">
        <v>5</v>
      </c>
      <c r="K18" s="3" t="s">
        <v>3</v>
      </c>
      <c r="L18" s="3" t="s">
        <v>12</v>
      </c>
      <c r="M18" s="3" t="s">
        <v>13</v>
      </c>
      <c r="N18" s="3" t="s">
        <v>10</v>
      </c>
      <c r="O18" s="3" t="s">
        <v>23</v>
      </c>
      <c r="P18" s="3" t="s">
        <v>21</v>
      </c>
      <c r="Q18" s="3" t="s">
        <v>14</v>
      </c>
      <c r="R18" s="3" t="s">
        <v>26</v>
      </c>
      <c r="S18" s="3" t="s">
        <v>2</v>
      </c>
    </row>
    <row r="19" spans="1:19" ht="24.75" customHeight="1" thickBot="1">
      <c r="A19" s="7">
        <v>18</v>
      </c>
      <c r="B19" s="3" t="s">
        <v>22</v>
      </c>
      <c r="C19" s="3" t="s">
        <v>24</v>
      </c>
      <c r="D19" s="3" t="s">
        <v>13</v>
      </c>
      <c r="E19" s="3" t="s">
        <v>20</v>
      </c>
      <c r="F19" s="3" t="s">
        <v>9</v>
      </c>
      <c r="G19" s="3" t="s">
        <v>12</v>
      </c>
      <c r="H19" s="3" t="s">
        <v>26</v>
      </c>
      <c r="I19" s="3" t="s">
        <v>21</v>
      </c>
      <c r="J19" s="3" t="s">
        <v>3</v>
      </c>
      <c r="K19" s="3" t="s">
        <v>4</v>
      </c>
      <c r="L19" s="3" t="s">
        <v>23</v>
      </c>
      <c r="M19" s="3" t="s">
        <v>10</v>
      </c>
      <c r="N19" s="3" t="s">
        <v>5</v>
      </c>
      <c r="O19" s="3" t="s">
        <v>2</v>
      </c>
      <c r="P19" s="3" t="s">
        <v>19</v>
      </c>
      <c r="Q19" s="3" t="s">
        <v>18</v>
      </c>
      <c r="R19" s="3" t="s">
        <v>25</v>
      </c>
      <c r="S19" s="3" t="s">
        <v>14</v>
      </c>
    </row>
    <row r="20" spans="1:19" ht="24.75" customHeight="1" thickBot="1">
      <c r="A20" s="7">
        <v>19</v>
      </c>
      <c r="B20" s="3" t="s">
        <v>4</v>
      </c>
      <c r="C20" s="3" t="s">
        <v>13</v>
      </c>
      <c r="D20" s="3" t="s">
        <v>21</v>
      </c>
      <c r="E20" s="3" t="s">
        <v>14</v>
      </c>
      <c r="F20" s="3" t="s">
        <v>26</v>
      </c>
      <c r="G20" s="3" t="s">
        <v>24</v>
      </c>
      <c r="H20" s="3" t="s">
        <v>9</v>
      </c>
      <c r="I20" s="3" t="s">
        <v>10</v>
      </c>
      <c r="J20" s="3" t="s">
        <v>12</v>
      </c>
      <c r="K20" s="3" t="s">
        <v>22</v>
      </c>
      <c r="L20" s="3" t="s">
        <v>18</v>
      </c>
      <c r="M20" s="3" t="s">
        <v>19</v>
      </c>
      <c r="N20" s="3" t="s">
        <v>20</v>
      </c>
      <c r="O20" s="3" t="s">
        <v>25</v>
      </c>
      <c r="P20" s="3" t="s">
        <v>3</v>
      </c>
      <c r="Q20" s="3" t="s">
        <v>2</v>
      </c>
      <c r="R20" s="3" t="s">
        <v>5</v>
      </c>
      <c r="S20" s="3" t="s">
        <v>23</v>
      </c>
    </row>
    <row r="21" spans="1:19" ht="24.75" customHeight="1" thickBot="1">
      <c r="A21" s="7">
        <v>20</v>
      </c>
      <c r="B21" s="3" t="s">
        <v>5</v>
      </c>
      <c r="C21" s="3" t="s">
        <v>2</v>
      </c>
      <c r="D21" s="3" t="s">
        <v>25</v>
      </c>
      <c r="E21" s="3" t="s">
        <v>21</v>
      </c>
      <c r="F21" s="3" t="s">
        <v>23</v>
      </c>
      <c r="G21" s="3" t="s">
        <v>26</v>
      </c>
      <c r="H21" s="3" t="s">
        <v>24</v>
      </c>
      <c r="I21" s="3" t="s">
        <v>20</v>
      </c>
      <c r="J21" s="3" t="s">
        <v>18</v>
      </c>
      <c r="K21" s="3" t="s">
        <v>12</v>
      </c>
      <c r="L21" s="3" t="s">
        <v>14</v>
      </c>
      <c r="M21" s="3" t="s">
        <v>4</v>
      </c>
      <c r="N21" s="3" t="s">
        <v>9</v>
      </c>
      <c r="O21" s="3" t="s">
        <v>19</v>
      </c>
      <c r="P21" s="3" t="s">
        <v>10</v>
      </c>
      <c r="Q21" s="3" t="s">
        <v>3</v>
      </c>
      <c r="R21" s="3" t="s">
        <v>22</v>
      </c>
      <c r="S21" s="3" t="s">
        <v>13</v>
      </c>
    </row>
    <row r="22" spans="1:19" ht="24.75" customHeight="1" thickBot="1">
      <c r="A22" s="7">
        <v>21</v>
      </c>
      <c r="B22" s="3" t="s">
        <v>25</v>
      </c>
      <c r="C22" s="3" t="s">
        <v>26</v>
      </c>
      <c r="D22" s="3" t="s">
        <v>4</v>
      </c>
      <c r="E22" s="3" t="s">
        <v>23</v>
      </c>
      <c r="F22" s="3" t="s">
        <v>2</v>
      </c>
      <c r="G22" s="3" t="s">
        <v>13</v>
      </c>
      <c r="H22" s="3" t="s">
        <v>14</v>
      </c>
      <c r="I22" s="3" t="s">
        <v>9</v>
      </c>
      <c r="J22" s="3" t="s">
        <v>10</v>
      </c>
      <c r="K22" s="3" t="s">
        <v>18</v>
      </c>
      <c r="L22" s="3" t="s">
        <v>20</v>
      </c>
      <c r="M22" s="3" t="s">
        <v>3</v>
      </c>
      <c r="N22" s="3" t="s">
        <v>24</v>
      </c>
      <c r="O22" s="3" t="s">
        <v>5</v>
      </c>
      <c r="P22" s="3" t="s">
        <v>22</v>
      </c>
      <c r="Q22" s="3" t="s">
        <v>19</v>
      </c>
      <c r="R22" s="3" t="s">
        <v>12</v>
      </c>
      <c r="S22" s="3" t="s">
        <v>21</v>
      </c>
    </row>
    <row r="23" spans="1:19" ht="24.75" customHeight="1" thickBot="1">
      <c r="A23" s="7">
        <v>22</v>
      </c>
      <c r="B23" s="3" t="s">
        <v>10</v>
      </c>
      <c r="C23" s="3" t="s">
        <v>12</v>
      </c>
      <c r="D23" s="3" t="s">
        <v>18</v>
      </c>
      <c r="E23" s="3" t="s">
        <v>24</v>
      </c>
      <c r="F23" s="3" t="s">
        <v>13</v>
      </c>
      <c r="G23" s="3" t="s">
        <v>23</v>
      </c>
      <c r="H23" s="3" t="s">
        <v>19</v>
      </c>
      <c r="I23" s="3" t="s">
        <v>2</v>
      </c>
      <c r="J23" s="3" t="s">
        <v>14</v>
      </c>
      <c r="K23" s="3" t="s">
        <v>21</v>
      </c>
      <c r="L23" s="3" t="s">
        <v>26</v>
      </c>
      <c r="M23" s="3" t="s">
        <v>5</v>
      </c>
      <c r="N23" s="3" t="s">
        <v>25</v>
      </c>
      <c r="O23" s="3" t="s">
        <v>4</v>
      </c>
      <c r="P23" s="3" t="s">
        <v>20</v>
      </c>
      <c r="Q23" s="3" t="s">
        <v>9</v>
      </c>
      <c r="R23" s="3" t="s">
        <v>3</v>
      </c>
      <c r="S23" s="3" t="s">
        <v>22</v>
      </c>
    </row>
    <row r="24" spans="1:19" ht="24.75" customHeight="1" thickBot="1">
      <c r="A24" s="7">
        <v>23</v>
      </c>
      <c r="B24" s="3" t="s">
        <v>18</v>
      </c>
      <c r="C24" s="3" t="s">
        <v>19</v>
      </c>
      <c r="D24" s="3" t="s">
        <v>14</v>
      </c>
      <c r="E24" s="3" t="s">
        <v>4</v>
      </c>
      <c r="F24" s="3" t="s">
        <v>3</v>
      </c>
      <c r="G24" s="3" t="s">
        <v>10</v>
      </c>
      <c r="H24" s="3" t="s">
        <v>21</v>
      </c>
      <c r="I24" s="3" t="s">
        <v>26</v>
      </c>
      <c r="J24" s="3" t="s">
        <v>23</v>
      </c>
      <c r="K24" s="3" t="s">
        <v>24</v>
      </c>
      <c r="L24" s="3" t="s">
        <v>5</v>
      </c>
      <c r="M24" s="3" t="s">
        <v>20</v>
      </c>
      <c r="N24" s="3" t="s">
        <v>13</v>
      </c>
      <c r="O24" s="3" t="s">
        <v>12</v>
      </c>
      <c r="P24" s="3" t="s">
        <v>2</v>
      </c>
      <c r="Q24" s="3" t="s">
        <v>22</v>
      </c>
      <c r="R24" s="3" t="s">
        <v>9</v>
      </c>
      <c r="S24" s="3" t="s">
        <v>25</v>
      </c>
    </row>
    <row r="25" spans="1:19">
      <c r="B25" s="4"/>
      <c r="C25" s="81"/>
      <c r="D25" s="4"/>
    </row>
    <row r="26" spans="1:19">
      <c r="B26" s="5"/>
      <c r="C26" s="5"/>
      <c r="D26" s="5"/>
    </row>
    <row r="27" spans="1:19">
      <c r="B27" s="5"/>
      <c r="C27" s="82"/>
      <c r="D27" s="5"/>
    </row>
    <row r="28" spans="1:19">
      <c r="B28" s="5"/>
      <c r="C28" s="82"/>
      <c r="D28" s="5"/>
    </row>
    <row r="29" spans="1:19">
      <c r="B29" s="5"/>
      <c r="C29" s="82"/>
      <c r="D29" s="5"/>
    </row>
    <row r="30" spans="1:19">
      <c r="B30" s="5"/>
      <c r="C30" s="82"/>
      <c r="D30" s="5"/>
    </row>
    <row r="31" spans="1:19">
      <c r="B31" s="5"/>
      <c r="C31" s="82"/>
      <c r="D31" s="5"/>
    </row>
    <row r="32" spans="1:19">
      <c r="B32" s="5"/>
      <c r="C32" s="82"/>
      <c r="D32" s="5"/>
    </row>
    <row r="33" spans="2:4">
      <c r="B33" s="5"/>
      <c r="C33" s="82"/>
      <c r="D33" s="5"/>
    </row>
    <row r="34" spans="2:4">
      <c r="B34" s="5"/>
      <c r="C34" s="82"/>
      <c r="D34" s="5"/>
    </row>
    <row r="35" spans="2:4">
      <c r="B35" s="5"/>
      <c r="C35" s="82"/>
      <c r="D35" s="5"/>
    </row>
    <row r="36" spans="2:4">
      <c r="B36" s="5"/>
      <c r="C36" s="82"/>
      <c r="D36" s="5"/>
    </row>
    <row r="37" spans="2:4">
      <c r="B37" s="5"/>
      <c r="C37" s="82"/>
      <c r="D37" s="5"/>
    </row>
    <row r="38" spans="2:4">
      <c r="B38" s="5"/>
      <c r="C38" s="82"/>
      <c r="D38" s="5"/>
    </row>
    <row r="39" spans="2:4">
      <c r="B39" s="5"/>
      <c r="C39" s="82"/>
      <c r="D39" s="5"/>
    </row>
    <row r="40" spans="2:4">
      <c r="B40" s="5"/>
      <c r="C40" s="82"/>
      <c r="D40" s="5"/>
    </row>
    <row r="41" spans="2:4">
      <c r="B41" s="5"/>
      <c r="C41" s="82"/>
      <c r="D41" s="5"/>
    </row>
    <row r="42" spans="2:4">
      <c r="B42" s="5"/>
      <c r="C42" s="82"/>
      <c r="D42" s="5"/>
    </row>
    <row r="43" spans="2:4">
      <c r="B43" s="5"/>
      <c r="C43" s="82"/>
      <c r="D43" s="5"/>
    </row>
    <row r="44" spans="2:4">
      <c r="B44" s="5"/>
      <c r="C44" s="5"/>
      <c r="D44" s="5"/>
    </row>
    <row r="45" spans="2:4">
      <c r="B45" s="5"/>
      <c r="C45" s="5"/>
      <c r="D4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6"/>
  <sheetViews>
    <sheetView topLeftCell="A14" zoomScale="80" zoomScaleNormal="80" workbookViewId="0">
      <selection activeCell="A27" sqref="A27"/>
    </sheetView>
  </sheetViews>
  <sheetFormatPr defaultRowHeight="15"/>
  <cols>
    <col min="1" max="1" width="6.85546875" customWidth="1"/>
    <col min="2" max="2" width="12.85546875" customWidth="1"/>
    <col min="3" max="19" width="12.28515625" customWidth="1"/>
    <col min="21" max="21" width="13.28515625" customWidth="1"/>
    <col min="22" max="22" width="15.42578125" customWidth="1"/>
    <col min="25" max="25" width="11.28515625" customWidth="1"/>
    <col min="26" max="26" width="13.42578125" customWidth="1"/>
    <col min="27" max="27" width="11.85546875" customWidth="1"/>
    <col min="28" max="28" width="12.85546875" customWidth="1"/>
  </cols>
  <sheetData>
    <row r="1" spans="1:28" ht="19.5" customHeight="1" thickBot="1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32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V1" s="7" t="s">
        <v>30</v>
      </c>
      <c r="W1" s="7" t="s">
        <v>33</v>
      </c>
    </row>
    <row r="2" spans="1:28" ht="29.25" customHeight="1" thickBot="1">
      <c r="A2" s="7">
        <v>1</v>
      </c>
      <c r="B2" s="8">
        <f>$W18</f>
        <v>12.89</v>
      </c>
      <c r="C2" s="13">
        <f>$W14</f>
        <v>11.98</v>
      </c>
      <c r="D2" s="16">
        <f>$W13</f>
        <v>16.760000000000002</v>
      </c>
      <c r="E2" s="27">
        <f>$W4</f>
        <v>17.95</v>
      </c>
      <c r="F2" s="20">
        <f>$W10</f>
        <v>16.399999999999999</v>
      </c>
      <c r="G2" s="27">
        <f>$W3</f>
        <v>15.48</v>
      </c>
      <c r="H2" s="16">
        <f>$W12</f>
        <v>15.41</v>
      </c>
      <c r="I2" s="13">
        <f>$W15</f>
        <v>15.81</v>
      </c>
      <c r="J2" s="20">
        <f>$W8</f>
        <v>15.42</v>
      </c>
      <c r="K2" s="27">
        <f>$W2</f>
        <v>14.23</v>
      </c>
      <c r="L2" s="13">
        <f>$W16</f>
        <v>14.95</v>
      </c>
      <c r="M2" s="20">
        <f>$W9</f>
        <v>16.93</v>
      </c>
      <c r="N2" s="24">
        <f>$W7</f>
        <v>15.97</v>
      </c>
      <c r="O2" s="24">
        <f>$W6</f>
        <v>16.329999999999998</v>
      </c>
      <c r="P2" s="8">
        <f>$W17</f>
        <v>15.25</v>
      </c>
      <c r="Q2" s="8">
        <f>$W19</f>
        <v>12.55</v>
      </c>
      <c r="R2" s="16">
        <f>$W11</f>
        <v>15.95</v>
      </c>
      <c r="S2" s="24">
        <f>$W5</f>
        <v>17.52</v>
      </c>
      <c r="U2" s="5"/>
      <c r="V2" s="25" t="s">
        <v>3</v>
      </c>
      <c r="W2" s="26">
        <f>AB18</f>
        <v>14.23</v>
      </c>
      <c r="Y2" s="87" t="s">
        <v>44</v>
      </c>
      <c r="Z2" s="87" t="s">
        <v>45</v>
      </c>
      <c r="AA2" s="87"/>
      <c r="AB2" s="87"/>
    </row>
    <row r="3" spans="1:28" ht="29.25" customHeight="1" thickBot="1">
      <c r="A3" s="7">
        <v>2</v>
      </c>
      <c r="B3" s="16">
        <f>$W11</f>
        <v>15.95</v>
      </c>
      <c r="C3" s="24">
        <f>$W6</f>
        <v>16.329999999999998</v>
      </c>
      <c r="D3" s="13">
        <f>$W16</f>
        <v>14.95</v>
      </c>
      <c r="E3" s="16">
        <f>$W13</f>
        <v>16.760000000000002</v>
      </c>
      <c r="F3" s="8">
        <f>$W17</f>
        <v>15.25</v>
      </c>
      <c r="G3" s="20">
        <f>$W8</f>
        <v>15.42</v>
      </c>
      <c r="H3" s="27">
        <f>$W4</f>
        <v>17.95</v>
      </c>
      <c r="I3" s="24">
        <f>$W7</f>
        <v>15.97</v>
      </c>
      <c r="J3" s="20">
        <f>$W10</f>
        <v>16.399999999999999</v>
      </c>
      <c r="K3" s="27">
        <f>$W3</f>
        <v>15.48</v>
      </c>
      <c r="L3" s="24">
        <f>$W5</f>
        <v>17.52</v>
      </c>
      <c r="M3" s="8">
        <f>$W19</f>
        <v>12.55</v>
      </c>
      <c r="N3" s="20">
        <f>$W9</f>
        <v>16.93</v>
      </c>
      <c r="O3" s="27">
        <f>$W2</f>
        <v>14.23</v>
      </c>
      <c r="P3" s="8">
        <f>$W18</f>
        <v>12.89</v>
      </c>
      <c r="Q3" s="16">
        <f>$W12</f>
        <v>15.41</v>
      </c>
      <c r="R3" s="13">
        <f>$W14</f>
        <v>11.98</v>
      </c>
      <c r="S3" s="13">
        <f>$W15</f>
        <v>15.81</v>
      </c>
      <c r="U3" s="5"/>
      <c r="V3" s="25" t="s">
        <v>22</v>
      </c>
      <c r="W3" s="26">
        <f>AB13</f>
        <v>15.48</v>
      </c>
      <c r="Y3" s="87" t="s">
        <v>46</v>
      </c>
      <c r="Z3" s="87" t="s">
        <v>47</v>
      </c>
      <c r="AA3" s="87" t="s">
        <v>48</v>
      </c>
      <c r="AB3" s="87" t="s">
        <v>49</v>
      </c>
    </row>
    <row r="4" spans="1:28" ht="29.25" customHeight="1" thickBot="1">
      <c r="A4" s="7">
        <v>3</v>
      </c>
      <c r="B4" s="27">
        <f>$W4</f>
        <v>17.95</v>
      </c>
      <c r="C4" s="16">
        <f>$W12</f>
        <v>15.41</v>
      </c>
      <c r="D4" s="27">
        <f>$W2</f>
        <v>14.23</v>
      </c>
      <c r="E4" s="24">
        <f>$W6</f>
        <v>16.329999999999998</v>
      </c>
      <c r="F4" s="8">
        <f>$W18</f>
        <v>12.89</v>
      </c>
      <c r="G4" s="13">
        <f>$W16</f>
        <v>14.95</v>
      </c>
      <c r="H4" s="20">
        <f>$W10</f>
        <v>16.399999999999999</v>
      </c>
      <c r="I4" s="20">
        <f>$W9</f>
        <v>16.93</v>
      </c>
      <c r="J4" s="24">
        <f>$W5</f>
        <v>17.52</v>
      </c>
      <c r="K4" s="13">
        <f>$W15</f>
        <v>15.81</v>
      </c>
      <c r="L4" s="16">
        <f>$W13</f>
        <v>16.760000000000002</v>
      </c>
      <c r="M4" s="27">
        <f>$W3</f>
        <v>15.48</v>
      </c>
      <c r="N4" s="20">
        <f>$W8</f>
        <v>15.42</v>
      </c>
      <c r="O4" s="13">
        <f>$W14</f>
        <v>11.98</v>
      </c>
      <c r="P4" s="16">
        <f>$W11</f>
        <v>15.95</v>
      </c>
      <c r="Q4" s="8">
        <f>$W17</f>
        <v>15.25</v>
      </c>
      <c r="R4" s="8">
        <f>$W19</f>
        <v>12.55</v>
      </c>
      <c r="S4" s="24">
        <f>$W7</f>
        <v>15.97</v>
      </c>
      <c r="U4" s="5"/>
      <c r="V4" s="25" t="s">
        <v>9</v>
      </c>
      <c r="W4" s="26">
        <f>AB4</f>
        <v>17.95</v>
      </c>
      <c r="Y4" s="86" t="s">
        <v>50</v>
      </c>
      <c r="Z4" s="85">
        <v>1403.25</v>
      </c>
      <c r="AA4" s="85">
        <v>14.032500000000001</v>
      </c>
      <c r="AB4" s="85">
        <v>17.95</v>
      </c>
    </row>
    <row r="5" spans="1:28" ht="29.25" customHeight="1" thickBot="1">
      <c r="A5" s="7">
        <v>4</v>
      </c>
      <c r="B5" s="8">
        <f>$W19</f>
        <v>12.55</v>
      </c>
      <c r="C5" s="8">
        <f>$W18</f>
        <v>12.89</v>
      </c>
      <c r="D5" s="20">
        <f>$W9</f>
        <v>16.93</v>
      </c>
      <c r="E5" s="8">
        <f>$W17</f>
        <v>15.25</v>
      </c>
      <c r="F5" s="24">
        <f>$W6</f>
        <v>16.329999999999998</v>
      </c>
      <c r="G5" s="24">
        <f>$W7</f>
        <v>15.97</v>
      </c>
      <c r="H5" s="16">
        <f>$W13</f>
        <v>16.760000000000002</v>
      </c>
      <c r="I5" s="13">
        <f>$W16</f>
        <v>14.95</v>
      </c>
      <c r="J5" s="13">
        <f>$W15</f>
        <v>15.81</v>
      </c>
      <c r="K5" s="24">
        <f>$W5</f>
        <v>17.52</v>
      </c>
      <c r="L5" s="16">
        <f>$W11</f>
        <v>15.95</v>
      </c>
      <c r="M5" s="20">
        <f>$W8</f>
        <v>15.42</v>
      </c>
      <c r="N5" s="27">
        <f>$W2</f>
        <v>14.23</v>
      </c>
      <c r="O5" s="27">
        <f>$W3</f>
        <v>15.48</v>
      </c>
      <c r="P5" s="16">
        <f>$W12</f>
        <v>15.41</v>
      </c>
      <c r="Q5" s="20">
        <f>$W10</f>
        <v>16.399999999999999</v>
      </c>
      <c r="R5" s="27">
        <f>$W4</f>
        <v>17.95</v>
      </c>
      <c r="S5" s="13">
        <f>$W14</f>
        <v>11.98</v>
      </c>
      <c r="U5" s="5"/>
      <c r="V5" s="22" t="s">
        <v>24</v>
      </c>
      <c r="W5" s="23">
        <f>AB5</f>
        <v>17.52</v>
      </c>
      <c r="Y5" s="86" t="s">
        <v>51</v>
      </c>
      <c r="Z5" s="85">
        <v>1426.875</v>
      </c>
      <c r="AA5" s="85">
        <v>14.268750000000001</v>
      </c>
      <c r="AB5" s="85">
        <v>17.52</v>
      </c>
    </row>
    <row r="6" spans="1:28" ht="29.25" customHeight="1" thickBot="1">
      <c r="A6" s="7">
        <v>5</v>
      </c>
      <c r="B6" s="8">
        <f>$W17</f>
        <v>15.25</v>
      </c>
      <c r="C6" s="27">
        <f>$W3</f>
        <v>15.48</v>
      </c>
      <c r="D6" s="16">
        <f>$W12</f>
        <v>15.41</v>
      </c>
      <c r="E6" s="20">
        <f>$W9</f>
        <v>16.93</v>
      </c>
      <c r="F6" s="27">
        <f>$W2</f>
        <v>14.23</v>
      </c>
      <c r="G6" s="24">
        <f>$W6</f>
        <v>16.329999999999998</v>
      </c>
      <c r="H6" s="13">
        <f>$W16</f>
        <v>14.95</v>
      </c>
      <c r="I6" s="20">
        <f>$W10</f>
        <v>16.399999999999999</v>
      </c>
      <c r="J6" s="16">
        <f>$W11</f>
        <v>15.95</v>
      </c>
      <c r="K6" s="20">
        <f>$W8</f>
        <v>15.42</v>
      </c>
      <c r="L6" s="24">
        <f>$W7</f>
        <v>15.97</v>
      </c>
      <c r="M6" s="8">
        <f>$W18</f>
        <v>12.89</v>
      </c>
      <c r="N6" s="13">
        <f>$W15</f>
        <v>15.81</v>
      </c>
      <c r="O6" s="24">
        <f>$W5</f>
        <v>17.52</v>
      </c>
      <c r="P6" s="13">
        <f>$W14</f>
        <v>11.98</v>
      </c>
      <c r="Q6" s="27">
        <f>$W4</f>
        <v>17.95</v>
      </c>
      <c r="R6" s="16">
        <f>$W13</f>
        <v>16.760000000000002</v>
      </c>
      <c r="S6" s="8">
        <f>$W19</f>
        <v>12.55</v>
      </c>
      <c r="U6" s="5"/>
      <c r="V6" s="22" t="s">
        <v>2</v>
      </c>
      <c r="W6" s="23">
        <f>AB9</f>
        <v>16.329999999999998</v>
      </c>
      <c r="Y6" s="86" t="s">
        <v>52</v>
      </c>
      <c r="Z6" s="85">
        <v>1460</v>
      </c>
      <c r="AA6" s="85">
        <v>14.6</v>
      </c>
      <c r="AB6" s="85">
        <v>16.93</v>
      </c>
    </row>
    <row r="7" spans="1:28" ht="29.25" customHeight="1" thickBot="1">
      <c r="A7" s="7">
        <v>6</v>
      </c>
      <c r="B7" s="20">
        <f>$W8</f>
        <v>15.42</v>
      </c>
      <c r="C7" s="20">
        <f>$W9</f>
        <v>16.93</v>
      </c>
      <c r="D7" s="8">
        <f>$W19</f>
        <v>12.55</v>
      </c>
      <c r="E7" s="16">
        <f>$W11</f>
        <v>15.95</v>
      </c>
      <c r="F7" s="13">
        <f>$W16</f>
        <v>14.95</v>
      </c>
      <c r="G7" s="8">
        <f>$W18</f>
        <v>12.89</v>
      </c>
      <c r="H7" s="13">
        <f>$W14</f>
        <v>11.98</v>
      </c>
      <c r="I7" s="16">
        <f>$W12</f>
        <v>15.41</v>
      </c>
      <c r="J7" s="24">
        <f>$W6</f>
        <v>16.329999999999998</v>
      </c>
      <c r="K7" s="24">
        <f>$W7</f>
        <v>15.97</v>
      </c>
      <c r="L7" s="27">
        <f>$W3</f>
        <v>15.48</v>
      </c>
      <c r="M7" s="24">
        <f>$W5</f>
        <v>17.52</v>
      </c>
      <c r="N7" s="16">
        <f>$W13</f>
        <v>16.760000000000002</v>
      </c>
      <c r="O7" s="8">
        <f>$W17</f>
        <v>15.25</v>
      </c>
      <c r="P7" s="27">
        <f>$W4</f>
        <v>17.95</v>
      </c>
      <c r="Q7" s="13">
        <f>$W15</f>
        <v>15.81</v>
      </c>
      <c r="R7" s="20">
        <f>$W10</f>
        <v>16.399999999999999</v>
      </c>
      <c r="S7" s="27">
        <f>$W2</f>
        <v>14.23</v>
      </c>
      <c r="U7" s="5"/>
      <c r="V7" s="22" t="s">
        <v>28</v>
      </c>
      <c r="W7" s="23">
        <f>AB10</f>
        <v>15.97</v>
      </c>
      <c r="Y7" s="86" t="s">
        <v>53</v>
      </c>
      <c r="Z7" s="85">
        <v>1469.5</v>
      </c>
      <c r="AA7" s="85">
        <v>14.695</v>
      </c>
      <c r="AB7" s="85">
        <v>16.760000000000002</v>
      </c>
    </row>
    <row r="8" spans="1:28" ht="29.25" customHeight="1" thickBot="1">
      <c r="A8" s="7">
        <v>7</v>
      </c>
      <c r="B8" s="27">
        <f>$W3</f>
        <v>15.48</v>
      </c>
      <c r="C8" s="27">
        <f>$W2</f>
        <v>14.23</v>
      </c>
      <c r="D8" s="24">
        <f>$W7</f>
        <v>15.97</v>
      </c>
      <c r="E8" s="13">
        <f>$W16</f>
        <v>14.95</v>
      </c>
      <c r="F8" s="24">
        <f>$W5</f>
        <v>17.52</v>
      </c>
      <c r="G8" s="8">
        <f>$W17</f>
        <v>15.25</v>
      </c>
      <c r="H8" s="13">
        <f>$W15</f>
        <v>15.81</v>
      </c>
      <c r="I8" s="8">
        <f>$W19</f>
        <v>12.55</v>
      </c>
      <c r="J8" s="8">
        <f>$W18</f>
        <v>12.89</v>
      </c>
      <c r="K8" s="13">
        <f>$W14</f>
        <v>11.98</v>
      </c>
      <c r="L8" s="27">
        <f>$W4</f>
        <v>17.95</v>
      </c>
      <c r="M8" s="16">
        <f>$W11</f>
        <v>15.95</v>
      </c>
      <c r="N8" s="16">
        <f>$W12</f>
        <v>15.41</v>
      </c>
      <c r="O8" s="20">
        <f>$W8</f>
        <v>15.42</v>
      </c>
      <c r="P8" s="24">
        <f>$W6</f>
        <v>16.329999999999998</v>
      </c>
      <c r="Q8" s="16">
        <f>$W13</f>
        <v>16.760000000000002</v>
      </c>
      <c r="R8" s="20">
        <f>$W9</f>
        <v>16.93</v>
      </c>
      <c r="S8" s="20">
        <f>$W10</f>
        <v>16.399999999999999</v>
      </c>
      <c r="U8" s="5"/>
      <c r="V8" s="17" t="s">
        <v>21</v>
      </c>
      <c r="W8" s="18">
        <f>AB14</f>
        <v>15.42</v>
      </c>
      <c r="Y8" s="86" t="s">
        <v>36</v>
      </c>
      <c r="Z8" s="85">
        <v>1489.5</v>
      </c>
      <c r="AA8" s="85">
        <v>14.895</v>
      </c>
      <c r="AB8" s="85">
        <v>16.399999999999999</v>
      </c>
    </row>
    <row r="9" spans="1:28" ht="29.25" customHeight="1" thickBot="1">
      <c r="A9" s="7">
        <v>8</v>
      </c>
      <c r="B9" s="24">
        <f>$W6</f>
        <v>16.329999999999998</v>
      </c>
      <c r="C9" s="8">
        <f>$W19</f>
        <v>12.55</v>
      </c>
      <c r="D9" s="13">
        <f>$W15</f>
        <v>15.81</v>
      </c>
      <c r="E9" s="27">
        <f>$W3</f>
        <v>15.48</v>
      </c>
      <c r="F9" s="16">
        <f>$W13</f>
        <v>16.760000000000002</v>
      </c>
      <c r="G9" s="27">
        <f>$W4</f>
        <v>17.95</v>
      </c>
      <c r="H9" s="27">
        <f>$W2</f>
        <v>14.23</v>
      </c>
      <c r="I9" s="16">
        <f>$W11</f>
        <v>15.95</v>
      </c>
      <c r="J9" s="13">
        <f>$W16</f>
        <v>14.95</v>
      </c>
      <c r="K9" s="16">
        <f>$W12</f>
        <v>15.41</v>
      </c>
      <c r="L9" s="20">
        <f>$W8</f>
        <v>15.42</v>
      </c>
      <c r="M9" s="8">
        <f>$W17</f>
        <v>15.25</v>
      </c>
      <c r="N9" s="20">
        <f>$W10</f>
        <v>16.399999999999999</v>
      </c>
      <c r="O9" s="20">
        <f>$W9</f>
        <v>16.93</v>
      </c>
      <c r="P9" s="24">
        <f>$W5</f>
        <v>17.52</v>
      </c>
      <c r="Q9" s="13">
        <f>$W14</f>
        <v>11.98</v>
      </c>
      <c r="R9" s="24">
        <f>$W7</f>
        <v>15.97</v>
      </c>
      <c r="S9" s="8">
        <f>$W18</f>
        <v>12.89</v>
      </c>
      <c r="U9" s="5"/>
      <c r="V9" s="21" t="s">
        <v>4</v>
      </c>
      <c r="W9" s="18">
        <f>AB6</f>
        <v>16.93</v>
      </c>
      <c r="Y9" s="86" t="s">
        <v>54</v>
      </c>
      <c r="Z9" s="85">
        <v>1493.25</v>
      </c>
      <c r="AA9" s="85">
        <v>14.932499999999999</v>
      </c>
      <c r="AB9" s="85">
        <v>16.329999999999998</v>
      </c>
    </row>
    <row r="10" spans="1:28" ht="29.25" customHeight="1" thickBot="1">
      <c r="A10" s="7">
        <v>9</v>
      </c>
      <c r="B10" s="27">
        <f>$W2</f>
        <v>14.23</v>
      </c>
      <c r="C10" s="20">
        <f>$W10</f>
        <v>16.399999999999999</v>
      </c>
      <c r="D10" s="13">
        <f>$W14</f>
        <v>11.98</v>
      </c>
      <c r="E10" s="13">
        <f>$W15</f>
        <v>15.81</v>
      </c>
      <c r="F10" s="8">
        <f>$W19</f>
        <v>12.55</v>
      </c>
      <c r="G10" s="24">
        <f>$W5</f>
        <v>17.52</v>
      </c>
      <c r="H10" s="16">
        <f>$W11</f>
        <v>15.95</v>
      </c>
      <c r="I10" s="8">
        <f>$W17</f>
        <v>15.25</v>
      </c>
      <c r="J10" s="20">
        <f>$W9</f>
        <v>16.93</v>
      </c>
      <c r="K10" s="16">
        <f>$W13</f>
        <v>16.760000000000002</v>
      </c>
      <c r="L10" s="24">
        <f>$W6</f>
        <v>16.329999999999998</v>
      </c>
      <c r="M10" s="13">
        <f>$W16</f>
        <v>14.95</v>
      </c>
      <c r="N10" s="8">
        <f>$W18</f>
        <v>12.89</v>
      </c>
      <c r="O10" s="27">
        <f>$W4</f>
        <v>17.95</v>
      </c>
      <c r="P10" s="20">
        <f>$W8</f>
        <v>15.42</v>
      </c>
      <c r="Q10" s="24">
        <f>$W7</f>
        <v>15.97</v>
      </c>
      <c r="R10" s="16">
        <f>$W12</f>
        <v>15.41</v>
      </c>
      <c r="S10" s="27">
        <f>$W3</f>
        <v>15.48</v>
      </c>
      <c r="U10" s="1"/>
      <c r="V10" s="17" t="s">
        <v>23</v>
      </c>
      <c r="W10" s="19">
        <f>AB8</f>
        <v>16.399999999999999</v>
      </c>
      <c r="Y10" s="86" t="s">
        <v>55</v>
      </c>
      <c r="Z10" s="85">
        <v>1513.125</v>
      </c>
      <c r="AA10" s="85">
        <v>15.13125</v>
      </c>
      <c r="AB10" s="85">
        <v>15.97</v>
      </c>
    </row>
    <row r="11" spans="1:28" ht="29.25" customHeight="1" thickBot="1">
      <c r="A11" s="7">
        <v>10</v>
      </c>
      <c r="B11" s="16">
        <f>$W12</f>
        <v>15.41</v>
      </c>
      <c r="C11" s="24">
        <f>$W5</f>
        <v>17.52</v>
      </c>
      <c r="D11" s="8">
        <f>$W17</f>
        <v>15.25</v>
      </c>
      <c r="E11" s="8">
        <f>$W18</f>
        <v>12.89</v>
      </c>
      <c r="F11" s="13">
        <f>$W14</f>
        <v>11.98</v>
      </c>
      <c r="G11" s="13">
        <f>$W15</f>
        <v>15.81</v>
      </c>
      <c r="H11" s="8">
        <f>$W19</f>
        <v>12.55</v>
      </c>
      <c r="I11" s="27">
        <f>$W2</f>
        <v>14.23</v>
      </c>
      <c r="J11" s="27">
        <f>$W3</f>
        <v>15.48</v>
      </c>
      <c r="K11" s="20">
        <f>$W10</f>
        <v>16.399999999999999</v>
      </c>
      <c r="L11" s="20">
        <f>$W9</f>
        <v>16.93</v>
      </c>
      <c r="M11" s="27">
        <f>$W4</f>
        <v>17.95</v>
      </c>
      <c r="N11" s="24">
        <f>$W6</f>
        <v>16.329999999999998</v>
      </c>
      <c r="O11" s="24">
        <f>$W7</f>
        <v>15.97</v>
      </c>
      <c r="P11" s="16">
        <f>$W13</f>
        <v>16.760000000000002</v>
      </c>
      <c r="Q11" s="16">
        <f>$W11</f>
        <v>15.95</v>
      </c>
      <c r="R11" s="13">
        <f>$W16</f>
        <v>14.95</v>
      </c>
      <c r="S11" s="20">
        <f>$W8</f>
        <v>15.42</v>
      </c>
      <c r="U11" s="1"/>
      <c r="V11" s="14" t="s">
        <v>19</v>
      </c>
      <c r="W11" s="15">
        <f>AB11</f>
        <v>15.95</v>
      </c>
      <c r="Y11" s="86" t="s">
        <v>56</v>
      </c>
      <c r="Z11" s="85">
        <v>1514.375</v>
      </c>
      <c r="AA11" s="85">
        <v>15.143750000000001</v>
      </c>
      <c r="AB11" s="85">
        <v>15.95</v>
      </c>
    </row>
    <row r="12" spans="1:28" ht="29.25" customHeight="1" thickBot="1">
      <c r="A12" s="7">
        <v>11</v>
      </c>
      <c r="B12" s="3" t="s">
        <v>27</v>
      </c>
      <c r="C12" s="3" t="s">
        <v>27</v>
      </c>
      <c r="D12" s="27">
        <f>$W3</f>
        <v>15.48</v>
      </c>
      <c r="E12" s="13">
        <f>$W14</f>
        <v>11.98</v>
      </c>
      <c r="F12" s="20">
        <f>$W8</f>
        <v>15.42</v>
      </c>
      <c r="G12" s="16">
        <f>$W13</f>
        <v>16.760000000000002</v>
      </c>
      <c r="H12" s="24">
        <f>$W6</f>
        <v>16.329999999999998</v>
      </c>
      <c r="I12" s="24">
        <f>$W7</f>
        <v>15.97</v>
      </c>
      <c r="J12" s="3" t="s">
        <v>27</v>
      </c>
      <c r="K12" s="8">
        <f>$W17</f>
        <v>15.25</v>
      </c>
      <c r="L12" s="27">
        <f>$W2</f>
        <v>14.23</v>
      </c>
      <c r="M12" s="3" t="s">
        <v>27</v>
      </c>
      <c r="N12" s="27">
        <f>$W4</f>
        <v>17.95</v>
      </c>
      <c r="O12" s="16">
        <f>$W12</f>
        <v>15.41</v>
      </c>
      <c r="P12" s="8">
        <f>$W18</f>
        <v>12.89</v>
      </c>
      <c r="Q12" s="20">
        <f>$W9</f>
        <v>16.93</v>
      </c>
      <c r="R12" s="3" t="s">
        <v>27</v>
      </c>
      <c r="S12" s="3" t="s">
        <v>27</v>
      </c>
      <c r="U12" s="1"/>
      <c r="V12" s="14" t="s">
        <v>5</v>
      </c>
      <c r="W12" s="15">
        <f>AB15</f>
        <v>15.41</v>
      </c>
      <c r="Y12" s="86" t="s">
        <v>57</v>
      </c>
      <c r="Z12" s="85">
        <v>1521.75</v>
      </c>
      <c r="AA12" s="85">
        <v>15.217499999999999</v>
      </c>
      <c r="AB12" s="85">
        <v>15.81</v>
      </c>
    </row>
    <row r="13" spans="1:28" ht="29.25" customHeight="1" thickBot="1">
      <c r="A13" s="7">
        <v>12</v>
      </c>
      <c r="B13" s="24">
        <f>$W7</f>
        <v>15.97</v>
      </c>
      <c r="C13" s="27">
        <f>$W4</f>
        <v>17.95</v>
      </c>
      <c r="D13" s="24">
        <f>$W5</f>
        <v>17.52</v>
      </c>
      <c r="E13" s="3" t="s">
        <v>27</v>
      </c>
      <c r="F13" s="3" t="s">
        <v>27</v>
      </c>
      <c r="G13" s="3" t="s">
        <v>27</v>
      </c>
      <c r="H13" s="3" t="s">
        <v>27</v>
      </c>
      <c r="I13" s="20">
        <f>$W10</f>
        <v>16.399999999999999</v>
      </c>
      <c r="J13" s="16">
        <f>$W13</f>
        <v>16.760000000000002</v>
      </c>
      <c r="K13" s="13">
        <f>$W16</f>
        <v>14.95</v>
      </c>
      <c r="L13" s="3" t="s">
        <v>27</v>
      </c>
      <c r="M13" s="8">
        <f>$W18</f>
        <v>12.89</v>
      </c>
      <c r="N13" s="16">
        <f>$W11</f>
        <v>15.95</v>
      </c>
      <c r="O13" s="8">
        <f>$W19</f>
        <v>12.55</v>
      </c>
      <c r="P13" s="13">
        <f>$W15</f>
        <v>15.81</v>
      </c>
      <c r="Q13" s="3" t="s">
        <v>27</v>
      </c>
      <c r="R13" s="24">
        <f>$W6</f>
        <v>16.329999999999998</v>
      </c>
      <c r="S13" s="8">
        <f>$W17</f>
        <v>15.25</v>
      </c>
      <c r="U13" s="1"/>
      <c r="V13" s="14" t="s">
        <v>13</v>
      </c>
      <c r="W13" s="15">
        <f>AB7</f>
        <v>16.760000000000002</v>
      </c>
      <c r="Y13" s="86" t="s">
        <v>58</v>
      </c>
      <c r="Z13" s="85">
        <v>1540.625</v>
      </c>
      <c r="AA13" s="85">
        <v>15.40625</v>
      </c>
      <c r="AB13" s="85">
        <v>15.48</v>
      </c>
    </row>
    <row r="14" spans="1:28" ht="29.25" customHeight="1" thickBot="1">
      <c r="A14" s="7">
        <v>13</v>
      </c>
      <c r="B14" s="20">
        <f>$W10</f>
        <v>16.399999999999999</v>
      </c>
      <c r="C14" s="16">
        <f>$W11</f>
        <v>15.95</v>
      </c>
      <c r="D14" s="3" t="s">
        <v>27</v>
      </c>
      <c r="E14" s="24">
        <f>$W5</f>
        <v>17.52</v>
      </c>
      <c r="F14" s="16">
        <f>$W12</f>
        <v>15.41</v>
      </c>
      <c r="G14" s="20">
        <f>$W9</f>
        <v>16.93</v>
      </c>
      <c r="H14" s="20">
        <f>$W8</f>
        <v>15.42</v>
      </c>
      <c r="I14" s="3" t="s">
        <v>27</v>
      </c>
      <c r="J14" s="13">
        <f>$W14</f>
        <v>11.98</v>
      </c>
      <c r="K14" s="3" t="s">
        <v>27</v>
      </c>
      <c r="L14" s="8">
        <f>$W19</f>
        <v>12.55</v>
      </c>
      <c r="M14" s="13">
        <f>$W15</f>
        <v>15.81</v>
      </c>
      <c r="N14" s="3" t="s">
        <v>27</v>
      </c>
      <c r="O14" s="3" t="s">
        <v>27</v>
      </c>
      <c r="P14" s="3" t="s">
        <v>27</v>
      </c>
      <c r="Q14" s="27">
        <f>$W3</f>
        <v>15.48</v>
      </c>
      <c r="R14" s="27">
        <f>$W2</f>
        <v>14.23</v>
      </c>
      <c r="S14" s="13">
        <f>$W16</f>
        <v>14.95</v>
      </c>
      <c r="U14" s="1"/>
      <c r="V14" s="11" t="s">
        <v>31</v>
      </c>
      <c r="W14" s="12">
        <f>AB21</f>
        <v>11.98</v>
      </c>
      <c r="Y14" s="86" t="s">
        <v>59</v>
      </c>
      <c r="Z14" s="85">
        <v>1543.625</v>
      </c>
      <c r="AA14" s="85">
        <v>15.436249999999999</v>
      </c>
      <c r="AB14" s="85">
        <v>15.42</v>
      </c>
    </row>
    <row r="15" spans="1:28" ht="29.25" customHeight="1" thickBot="1">
      <c r="A15" s="7">
        <v>14</v>
      </c>
      <c r="B15" s="16">
        <f>$W13</f>
        <v>16.760000000000002</v>
      </c>
      <c r="C15" s="13">
        <f>$W14</f>
        <v>11.98</v>
      </c>
      <c r="D15" s="27">
        <f>$W4</f>
        <v>17.95</v>
      </c>
      <c r="E15" s="16">
        <f>$W12</f>
        <v>15.41</v>
      </c>
      <c r="F15" s="16">
        <f>$W11</f>
        <v>15.95</v>
      </c>
      <c r="G15" s="27">
        <f>$W2</f>
        <v>14.23</v>
      </c>
      <c r="H15" s="8">
        <f>$W17</f>
        <v>15.25</v>
      </c>
      <c r="I15" s="24">
        <f>$W5</f>
        <v>17.52</v>
      </c>
      <c r="J15" s="20">
        <f>$W8</f>
        <v>15.42</v>
      </c>
      <c r="K15" s="24">
        <f>$W6</f>
        <v>16.329999999999998</v>
      </c>
      <c r="L15" s="13">
        <f>$W16</f>
        <v>14.95</v>
      </c>
      <c r="M15" s="24">
        <f>$W7</f>
        <v>15.97</v>
      </c>
      <c r="N15" s="27">
        <f>$W3</f>
        <v>15.48</v>
      </c>
      <c r="O15" s="13">
        <f>$W15</f>
        <v>15.81</v>
      </c>
      <c r="P15" s="20">
        <f>$W10</f>
        <v>16.399999999999999</v>
      </c>
      <c r="Q15" s="8">
        <f>$W19</f>
        <v>12.55</v>
      </c>
      <c r="R15" s="8">
        <f>$W18</f>
        <v>12.89</v>
      </c>
      <c r="S15" s="20">
        <f>$W9</f>
        <v>16.93</v>
      </c>
      <c r="U15" s="1"/>
      <c r="V15" s="11" t="s">
        <v>0</v>
      </c>
      <c r="W15" s="12">
        <f>AB12</f>
        <v>15.81</v>
      </c>
      <c r="Y15" s="86" t="s">
        <v>60</v>
      </c>
      <c r="Z15" s="85">
        <v>1544</v>
      </c>
      <c r="AA15" s="85">
        <v>15.44</v>
      </c>
      <c r="AB15" s="85">
        <v>15.41</v>
      </c>
    </row>
    <row r="16" spans="1:28" ht="29.25" customHeight="1" thickBot="1">
      <c r="A16" s="7">
        <v>15</v>
      </c>
      <c r="B16" s="8">
        <f>$W17</f>
        <v>15.25</v>
      </c>
      <c r="C16" s="20">
        <f>$W8</f>
        <v>15.42</v>
      </c>
      <c r="D16" s="27">
        <f>$W2</f>
        <v>14.23</v>
      </c>
      <c r="E16" s="24">
        <f>$W6</f>
        <v>16.329999999999998</v>
      </c>
      <c r="F16" s="24">
        <f>$W7</f>
        <v>15.97</v>
      </c>
      <c r="G16" s="16">
        <f>$W11</f>
        <v>15.95</v>
      </c>
      <c r="H16" s="8">
        <f>$W18</f>
        <v>12.89</v>
      </c>
      <c r="I16" s="27">
        <f>$W3</f>
        <v>15.48</v>
      </c>
      <c r="J16" s="27">
        <f>$W4</f>
        <v>17.95</v>
      </c>
      <c r="K16" s="8">
        <f>$W19</f>
        <v>12.55</v>
      </c>
      <c r="L16" s="16">
        <f>$W13</f>
        <v>16.760000000000002</v>
      </c>
      <c r="M16" s="24">
        <f>$W5</f>
        <v>17.52</v>
      </c>
      <c r="N16" s="13">
        <f>$W15</f>
        <v>15.81</v>
      </c>
      <c r="O16" s="13">
        <f>$W14</f>
        <v>11.98</v>
      </c>
      <c r="P16" s="20">
        <f>$W9</f>
        <v>16.93</v>
      </c>
      <c r="Q16" s="13">
        <f>$W16</f>
        <v>14.95</v>
      </c>
      <c r="R16" s="20">
        <f>$W10</f>
        <v>16.399999999999999</v>
      </c>
      <c r="S16" s="16">
        <f>$W12</f>
        <v>15.41</v>
      </c>
      <c r="U16" s="1"/>
      <c r="V16" s="11" t="s">
        <v>25</v>
      </c>
      <c r="W16" s="12">
        <f>AB17</f>
        <v>14.95</v>
      </c>
      <c r="Y16" s="86" t="s">
        <v>37</v>
      </c>
      <c r="Z16" s="85">
        <v>1553.125</v>
      </c>
      <c r="AA16" s="85">
        <v>15.53125</v>
      </c>
      <c r="AB16" s="85">
        <v>15.25</v>
      </c>
    </row>
    <row r="17" spans="1:28" ht="29.25" customHeight="1" thickBot="1">
      <c r="A17" s="7">
        <v>16</v>
      </c>
      <c r="B17" s="8">
        <f>$W19</f>
        <v>12.55</v>
      </c>
      <c r="C17" s="24">
        <f>$W7</f>
        <v>15.97</v>
      </c>
      <c r="D17" s="20">
        <f>$W10</f>
        <v>16.399999999999999</v>
      </c>
      <c r="E17" s="27">
        <f>$W3</f>
        <v>15.48</v>
      </c>
      <c r="F17" s="8">
        <f>$W17</f>
        <v>15.25</v>
      </c>
      <c r="G17" s="13">
        <f>$W14</f>
        <v>11.98</v>
      </c>
      <c r="H17" s="27">
        <f>$W2</f>
        <v>14.23</v>
      </c>
      <c r="I17" s="16">
        <f>$W13</f>
        <v>16.760000000000002</v>
      </c>
      <c r="J17" s="13">
        <f>$W15</f>
        <v>15.81</v>
      </c>
      <c r="K17" s="16">
        <f>$W11</f>
        <v>15.95</v>
      </c>
      <c r="L17" s="16">
        <f>$W12</f>
        <v>15.41</v>
      </c>
      <c r="M17" s="24">
        <f>$W6</f>
        <v>16.329999999999998</v>
      </c>
      <c r="N17" s="20">
        <f>$W9</f>
        <v>16.93</v>
      </c>
      <c r="O17" s="8">
        <f>$W18</f>
        <v>12.89</v>
      </c>
      <c r="P17" s="13">
        <f>$W16</f>
        <v>14.95</v>
      </c>
      <c r="Q17" s="24">
        <f>$W5</f>
        <v>17.52</v>
      </c>
      <c r="R17" s="20">
        <f>$W8</f>
        <v>15.42</v>
      </c>
      <c r="S17" s="27">
        <f>$W4</f>
        <v>17.95</v>
      </c>
      <c r="U17" s="1"/>
      <c r="V17" s="9" t="s">
        <v>12</v>
      </c>
      <c r="W17" s="10">
        <f>AB16</f>
        <v>15.25</v>
      </c>
      <c r="Y17" s="86" t="s">
        <v>61</v>
      </c>
      <c r="Z17" s="85">
        <v>1569.875</v>
      </c>
      <c r="AA17" s="85">
        <v>15.69875</v>
      </c>
      <c r="AB17" s="85">
        <v>14.95</v>
      </c>
    </row>
    <row r="18" spans="1:28" ht="29.25" customHeight="1" thickBot="1">
      <c r="A18" s="7">
        <v>17</v>
      </c>
      <c r="B18" s="24">
        <f>$W5</f>
        <v>17.52</v>
      </c>
      <c r="C18" s="8">
        <f>$W18</f>
        <v>12.89</v>
      </c>
      <c r="D18" s="16">
        <f>$W11</f>
        <v>15.95</v>
      </c>
      <c r="E18" s="27">
        <f>$W4</f>
        <v>17.95</v>
      </c>
      <c r="F18" s="27">
        <f>$W3</f>
        <v>15.48</v>
      </c>
      <c r="G18" s="8">
        <f>$W19</f>
        <v>12.55</v>
      </c>
      <c r="H18" s="20">
        <f>$W9</f>
        <v>16.93</v>
      </c>
      <c r="I18" s="13">
        <f>$W16</f>
        <v>14.95</v>
      </c>
      <c r="J18" s="16">
        <f>$W12</f>
        <v>15.41</v>
      </c>
      <c r="K18" s="27">
        <f>$W2</f>
        <v>14.23</v>
      </c>
      <c r="L18" s="8">
        <f>$W17</f>
        <v>15.25</v>
      </c>
      <c r="M18" s="16">
        <f>$W13</f>
        <v>16.760000000000002</v>
      </c>
      <c r="N18" s="13">
        <f>$W14</f>
        <v>11.98</v>
      </c>
      <c r="O18" s="20">
        <f>$W10</f>
        <v>16.399999999999999</v>
      </c>
      <c r="P18" s="20">
        <f>$W8</f>
        <v>15.42</v>
      </c>
      <c r="Q18" s="24">
        <f>$W7</f>
        <v>15.97</v>
      </c>
      <c r="R18" s="13">
        <f>$W15</f>
        <v>15.81</v>
      </c>
      <c r="S18" s="24">
        <f>$W6</f>
        <v>16.329999999999998</v>
      </c>
      <c r="U18" s="1"/>
      <c r="V18" s="9" t="s">
        <v>29</v>
      </c>
      <c r="W18" s="10">
        <f>AB19</f>
        <v>12.89</v>
      </c>
      <c r="Y18" s="86" t="s">
        <v>62</v>
      </c>
      <c r="Z18" s="85">
        <v>1609.875</v>
      </c>
      <c r="AA18" s="85">
        <v>16.098749999999999</v>
      </c>
      <c r="AB18" s="85">
        <v>14.23</v>
      </c>
    </row>
    <row r="19" spans="1:28" ht="29.25" customHeight="1" thickBot="1">
      <c r="A19" s="7">
        <v>18</v>
      </c>
      <c r="B19" s="27">
        <f>$W3</f>
        <v>15.48</v>
      </c>
      <c r="C19" s="24">
        <f>$W5</f>
        <v>17.52</v>
      </c>
      <c r="D19" s="16">
        <f>$W13</f>
        <v>16.760000000000002</v>
      </c>
      <c r="E19" s="8">
        <f>$W19</f>
        <v>12.55</v>
      </c>
      <c r="F19" s="27">
        <f>$W4</f>
        <v>17.95</v>
      </c>
      <c r="G19" s="8">
        <f>$W17</f>
        <v>15.25</v>
      </c>
      <c r="H19" s="13">
        <f>$W15</f>
        <v>15.81</v>
      </c>
      <c r="I19" s="20">
        <f>$W8</f>
        <v>15.42</v>
      </c>
      <c r="J19" s="27">
        <f>$W2</f>
        <v>14.23</v>
      </c>
      <c r="K19" s="20">
        <f>$W9</f>
        <v>16.93</v>
      </c>
      <c r="L19" s="20">
        <f>$W10</f>
        <v>16.399999999999999</v>
      </c>
      <c r="M19" s="13">
        <f>$W14</f>
        <v>11.98</v>
      </c>
      <c r="N19" s="16">
        <f>$W12</f>
        <v>15.41</v>
      </c>
      <c r="O19" s="24">
        <f>$W6</f>
        <v>16.329999999999998</v>
      </c>
      <c r="P19" s="16">
        <f>$W11</f>
        <v>15.95</v>
      </c>
      <c r="Q19" s="8">
        <f>$W18</f>
        <v>12.89</v>
      </c>
      <c r="R19" s="13">
        <f>$W16</f>
        <v>14.95</v>
      </c>
      <c r="S19" s="24">
        <f>$W7</f>
        <v>15.97</v>
      </c>
      <c r="U19" s="1"/>
      <c r="V19" s="10" t="s">
        <v>8</v>
      </c>
      <c r="W19" s="10">
        <f>AB20</f>
        <v>12.55</v>
      </c>
      <c r="Y19" s="86" t="s">
        <v>63</v>
      </c>
      <c r="Z19" s="85">
        <v>1684.5</v>
      </c>
      <c r="AA19" s="85">
        <v>16.844999999999999</v>
      </c>
      <c r="AB19" s="85">
        <v>12.89</v>
      </c>
    </row>
    <row r="20" spans="1:28" ht="29.25" customHeight="1" thickBot="1">
      <c r="A20" s="7">
        <v>19</v>
      </c>
      <c r="B20" s="20">
        <f>$W9</f>
        <v>16.93</v>
      </c>
      <c r="C20" s="16">
        <f>$W13</f>
        <v>16.760000000000002</v>
      </c>
      <c r="D20" s="20">
        <f>$W8</f>
        <v>15.42</v>
      </c>
      <c r="E20" s="24">
        <f>$W7</f>
        <v>15.97</v>
      </c>
      <c r="F20" s="13">
        <f>$W15</f>
        <v>15.81</v>
      </c>
      <c r="G20" s="24">
        <f>$W5</f>
        <v>17.52</v>
      </c>
      <c r="H20" s="27">
        <f>$W4</f>
        <v>17.95</v>
      </c>
      <c r="I20" s="13">
        <f>$W14</f>
        <v>11.98</v>
      </c>
      <c r="J20" s="8">
        <f>$W17</f>
        <v>15.25</v>
      </c>
      <c r="K20" s="27">
        <f>$W3</f>
        <v>15.48</v>
      </c>
      <c r="L20" s="8">
        <f>$W18</f>
        <v>12.89</v>
      </c>
      <c r="M20" s="16">
        <f>$W11</f>
        <v>15.95</v>
      </c>
      <c r="N20" s="8">
        <f>$W19</f>
        <v>12.55</v>
      </c>
      <c r="O20" s="13">
        <f>$W16</f>
        <v>14.95</v>
      </c>
      <c r="P20" s="27">
        <f>$W2</f>
        <v>14.23</v>
      </c>
      <c r="Q20" s="24">
        <f>$W6</f>
        <v>16.329999999999998</v>
      </c>
      <c r="R20" s="16">
        <f>$W12</f>
        <v>15.41</v>
      </c>
      <c r="S20" s="20">
        <f>$W10</f>
        <v>16.399999999999999</v>
      </c>
      <c r="Y20" s="86" t="s">
        <v>8</v>
      </c>
      <c r="Z20" s="85">
        <v>1703.375</v>
      </c>
      <c r="AA20" s="85">
        <v>17.033750000000001</v>
      </c>
      <c r="AB20" s="85">
        <v>12.55</v>
      </c>
    </row>
    <row r="21" spans="1:28" ht="29.25" customHeight="1" thickBot="1">
      <c r="A21" s="7">
        <v>20</v>
      </c>
      <c r="B21" s="16">
        <f>$W12</f>
        <v>15.41</v>
      </c>
      <c r="C21" s="24">
        <f>$W6</f>
        <v>16.329999999999998</v>
      </c>
      <c r="D21" s="13">
        <f>$W16</f>
        <v>14.95</v>
      </c>
      <c r="E21" s="20">
        <f>$W8</f>
        <v>15.42</v>
      </c>
      <c r="F21" s="20">
        <f>$W10</f>
        <v>16.399999999999999</v>
      </c>
      <c r="G21" s="13">
        <f>$W15</f>
        <v>15.81</v>
      </c>
      <c r="H21" s="24">
        <f>$W5</f>
        <v>17.52</v>
      </c>
      <c r="I21" s="8">
        <f>$W19</f>
        <v>12.55</v>
      </c>
      <c r="J21" s="8">
        <f>$W18</f>
        <v>12.89</v>
      </c>
      <c r="K21" s="8">
        <f>$W17</f>
        <v>15.25</v>
      </c>
      <c r="L21" s="24">
        <f>$W7</f>
        <v>15.97</v>
      </c>
      <c r="M21" s="20">
        <f>$W9</f>
        <v>16.93</v>
      </c>
      <c r="N21" s="27">
        <f>$W4</f>
        <v>17.95</v>
      </c>
      <c r="O21" s="16">
        <f>$W11</f>
        <v>15.95</v>
      </c>
      <c r="P21" s="13">
        <f>$W14</f>
        <v>11.98</v>
      </c>
      <c r="Q21" s="27">
        <f>$W2</f>
        <v>14.23</v>
      </c>
      <c r="R21" s="27">
        <f>$W3</f>
        <v>15.48</v>
      </c>
      <c r="S21" s="16">
        <f>$W13</f>
        <v>16.760000000000002</v>
      </c>
      <c r="Y21" s="86" t="s">
        <v>64</v>
      </c>
      <c r="Z21" s="85">
        <v>1734.875</v>
      </c>
      <c r="AA21" s="85">
        <v>17.348749999999999</v>
      </c>
      <c r="AB21" s="85">
        <v>11.98</v>
      </c>
    </row>
    <row r="22" spans="1:28" ht="29.25" customHeight="1" thickBot="1">
      <c r="A22" s="7">
        <v>21</v>
      </c>
      <c r="B22" s="13">
        <f>$W16</f>
        <v>14.95</v>
      </c>
      <c r="C22" s="13">
        <f>$W15</f>
        <v>15.81</v>
      </c>
      <c r="D22" s="20">
        <f>$W9</f>
        <v>16.93</v>
      </c>
      <c r="E22" s="20">
        <f>$W10</f>
        <v>16.399999999999999</v>
      </c>
      <c r="F22" s="24">
        <f>$W6</f>
        <v>16.329999999999998</v>
      </c>
      <c r="G22" s="16">
        <f>$W13</f>
        <v>16.760000000000002</v>
      </c>
      <c r="H22" s="24">
        <f>$W7</f>
        <v>15.97</v>
      </c>
      <c r="I22" s="27">
        <f>$W4</f>
        <v>17.95</v>
      </c>
      <c r="J22" s="13">
        <f>$W14</f>
        <v>11.98</v>
      </c>
      <c r="K22" s="8">
        <f>$W18</f>
        <v>12.89</v>
      </c>
      <c r="L22" s="8">
        <f>$W19</f>
        <v>12.55</v>
      </c>
      <c r="M22" s="27">
        <f>$W2</f>
        <v>14.23</v>
      </c>
      <c r="N22" s="24">
        <f>$W5</f>
        <v>17.52</v>
      </c>
      <c r="O22" s="16">
        <f>$W12</f>
        <v>15.41</v>
      </c>
      <c r="P22" s="27">
        <f>$W3</f>
        <v>15.48</v>
      </c>
      <c r="Q22" s="16">
        <f>$W11</f>
        <v>15.95</v>
      </c>
      <c r="R22" s="8">
        <f>$W17</f>
        <v>15.25</v>
      </c>
      <c r="S22" s="20">
        <f>$W8</f>
        <v>15.42</v>
      </c>
    </row>
    <row r="23" spans="1:28" ht="29.25" customHeight="1" thickBot="1">
      <c r="A23" s="7">
        <v>22</v>
      </c>
      <c r="B23" s="13">
        <f>$W14</f>
        <v>11.98</v>
      </c>
      <c r="C23" s="8">
        <f>$W17</f>
        <v>15.25</v>
      </c>
      <c r="D23" s="8">
        <f>$W18</f>
        <v>12.89</v>
      </c>
      <c r="E23" s="24">
        <f>$W5</f>
        <v>17.52</v>
      </c>
      <c r="F23" s="16">
        <f>$W13</f>
        <v>16.760000000000002</v>
      </c>
      <c r="G23" s="20">
        <f>$W10</f>
        <v>16.399999999999999</v>
      </c>
      <c r="H23" s="16">
        <f>$W11</f>
        <v>15.95</v>
      </c>
      <c r="I23" s="24">
        <f>$W6</f>
        <v>16.329999999999998</v>
      </c>
      <c r="J23" s="24">
        <f>$W7</f>
        <v>15.97</v>
      </c>
      <c r="K23" s="20">
        <f>$W8</f>
        <v>15.42</v>
      </c>
      <c r="L23" s="13">
        <f>$W15</f>
        <v>15.81</v>
      </c>
      <c r="M23" s="16">
        <f>$W12</f>
        <v>15.41</v>
      </c>
      <c r="N23" s="13">
        <f>$W16</f>
        <v>14.95</v>
      </c>
      <c r="O23" s="20">
        <f>$W9</f>
        <v>16.93</v>
      </c>
      <c r="P23" s="8">
        <f>$W19</f>
        <v>12.55</v>
      </c>
      <c r="Q23" s="27">
        <f>$W4</f>
        <v>17.95</v>
      </c>
      <c r="R23" s="27">
        <f>$W2</f>
        <v>14.23</v>
      </c>
      <c r="S23" s="27">
        <f>$W3</f>
        <v>15.48</v>
      </c>
    </row>
    <row r="24" spans="1:28" ht="29.25" customHeight="1" thickBot="1">
      <c r="A24" s="7">
        <v>23</v>
      </c>
      <c r="B24" s="8">
        <f>$W18</f>
        <v>12.89</v>
      </c>
      <c r="C24" s="16">
        <f>$W11</f>
        <v>15.95</v>
      </c>
      <c r="D24" s="24">
        <f>$W7</f>
        <v>15.97</v>
      </c>
      <c r="E24" s="20">
        <f>$W9</f>
        <v>16.93</v>
      </c>
      <c r="F24" s="27">
        <f>$W2</f>
        <v>14.23</v>
      </c>
      <c r="G24" s="13">
        <f>$W14</f>
        <v>11.98</v>
      </c>
      <c r="H24" s="20">
        <f>$W8</f>
        <v>15.42</v>
      </c>
      <c r="I24" s="13">
        <f>$W15</f>
        <v>15.81</v>
      </c>
      <c r="J24" s="20">
        <f>$W10</f>
        <v>16.399999999999999</v>
      </c>
      <c r="K24" s="24">
        <f>$W5</f>
        <v>17.52</v>
      </c>
      <c r="L24" s="16">
        <f>$W12</f>
        <v>15.41</v>
      </c>
      <c r="M24" s="8">
        <f>$W19</f>
        <v>12.55</v>
      </c>
      <c r="N24" s="16">
        <f>$W13</f>
        <v>16.760000000000002</v>
      </c>
      <c r="O24" s="8">
        <f>$W17</f>
        <v>15.25</v>
      </c>
      <c r="P24" s="24">
        <f>$W6</f>
        <v>16.329999999999998</v>
      </c>
      <c r="Q24" s="27">
        <f>$W3</f>
        <v>15.48</v>
      </c>
      <c r="R24" s="27">
        <f>$W4</f>
        <v>17.95</v>
      </c>
      <c r="S24" s="13">
        <f>$W16</f>
        <v>14.95</v>
      </c>
    </row>
    <row r="25" spans="1:28" ht="22.5" customHeight="1">
      <c r="A25" s="28" t="s">
        <v>34</v>
      </c>
      <c r="B25" s="2">
        <f>SUM(B2:B24)</f>
        <v>333.55000000000007</v>
      </c>
      <c r="C25" s="2">
        <f t="shared" ref="C25:S25" si="0">SUM(C2:C24)</f>
        <v>337.49999999999994</v>
      </c>
      <c r="D25" s="2">
        <f t="shared" si="0"/>
        <v>340.29</v>
      </c>
      <c r="E25" s="2">
        <f t="shared" si="0"/>
        <v>347.76</v>
      </c>
      <c r="F25" s="2">
        <f t="shared" si="0"/>
        <v>339.81999999999994</v>
      </c>
      <c r="G25" s="2">
        <f t="shared" si="0"/>
        <v>339.68999999999994</v>
      </c>
      <c r="H25" s="2">
        <f t="shared" si="0"/>
        <v>341.65999999999997</v>
      </c>
      <c r="I25" s="2">
        <f t="shared" si="0"/>
        <v>340.57</v>
      </c>
      <c r="J25" s="2">
        <f t="shared" si="0"/>
        <v>337.72999999999996</v>
      </c>
      <c r="K25" s="2">
        <f t="shared" si="0"/>
        <v>337.72999999999996</v>
      </c>
      <c r="L25" s="2">
        <f t="shared" si="0"/>
        <v>341.44</v>
      </c>
      <c r="M25" s="2">
        <f t="shared" si="0"/>
        <v>337.22</v>
      </c>
      <c r="N25" s="2">
        <f t="shared" si="0"/>
        <v>345.38999999999993</v>
      </c>
      <c r="O25" s="2">
        <f t="shared" si="0"/>
        <v>336.92</v>
      </c>
      <c r="P25" s="2">
        <f t="shared" si="0"/>
        <v>334.38</v>
      </c>
      <c r="Q25" s="2">
        <f t="shared" si="0"/>
        <v>340.26</v>
      </c>
      <c r="R25" s="2">
        <f t="shared" si="0"/>
        <v>339.20000000000005</v>
      </c>
      <c r="S25" s="2">
        <f t="shared" si="0"/>
        <v>340.05</v>
      </c>
    </row>
    <row r="26" spans="1:28" ht="22.5" customHeight="1">
      <c r="A26" s="7" t="s">
        <v>39</v>
      </c>
      <c r="B26">
        <f>ROUND(AVERAGE(B2:B24),2)</f>
        <v>15.16</v>
      </c>
      <c r="C26">
        <f t="shared" ref="C26:S26" si="1">ROUND(AVERAGE(C2:C24),2)</f>
        <v>15.34</v>
      </c>
      <c r="D26">
        <f t="shared" si="1"/>
        <v>15.47</v>
      </c>
      <c r="E26">
        <f t="shared" si="1"/>
        <v>15.81</v>
      </c>
      <c r="F26">
        <f t="shared" si="1"/>
        <v>15.45</v>
      </c>
      <c r="G26">
        <f t="shared" si="1"/>
        <v>15.44</v>
      </c>
      <c r="H26">
        <f t="shared" si="1"/>
        <v>15.53</v>
      </c>
      <c r="I26">
        <f t="shared" si="1"/>
        <v>15.48</v>
      </c>
      <c r="J26">
        <f t="shared" si="1"/>
        <v>15.35</v>
      </c>
      <c r="K26">
        <f t="shared" si="1"/>
        <v>15.35</v>
      </c>
      <c r="L26">
        <f t="shared" si="1"/>
        <v>15.52</v>
      </c>
      <c r="M26">
        <f t="shared" si="1"/>
        <v>15.33</v>
      </c>
      <c r="N26">
        <f t="shared" si="1"/>
        <v>15.7</v>
      </c>
      <c r="O26">
        <f t="shared" si="1"/>
        <v>15.31</v>
      </c>
      <c r="P26">
        <f t="shared" si="1"/>
        <v>15.2</v>
      </c>
      <c r="Q26">
        <f t="shared" si="1"/>
        <v>15.47</v>
      </c>
      <c r="R26">
        <f t="shared" si="1"/>
        <v>15.42</v>
      </c>
      <c r="S26">
        <f t="shared" si="1"/>
        <v>15.46</v>
      </c>
    </row>
    <row r="27" spans="1:28" ht="18.75" customHeight="1">
      <c r="B27" t="s">
        <v>35</v>
      </c>
      <c r="F27" s="6"/>
    </row>
    <row r="28" spans="1:28" ht="18.75" customHeight="1">
      <c r="B28">
        <v>1</v>
      </c>
      <c r="C28" s="7" t="s">
        <v>0</v>
      </c>
      <c r="D28" s="6">
        <v>15.16</v>
      </c>
      <c r="F28" s="6"/>
    </row>
    <row r="29" spans="1:28" ht="18.75" customHeight="1">
      <c r="B29">
        <v>2</v>
      </c>
      <c r="C29" s="7" t="s">
        <v>14</v>
      </c>
      <c r="D29" s="6">
        <v>15.2</v>
      </c>
      <c r="F29" s="6"/>
    </row>
    <row r="30" spans="1:28" ht="18.75" customHeight="1">
      <c r="B30">
        <v>3</v>
      </c>
      <c r="C30" s="7" t="s">
        <v>13</v>
      </c>
      <c r="D30" s="6">
        <v>15.31</v>
      </c>
      <c r="F30" s="6"/>
    </row>
    <row r="31" spans="1:28" ht="18.75" customHeight="1">
      <c r="B31">
        <v>4</v>
      </c>
      <c r="C31" s="7" t="s">
        <v>11</v>
      </c>
      <c r="D31" s="6">
        <v>15.33</v>
      </c>
    </row>
    <row r="32" spans="1:28" ht="18.75" customHeight="1">
      <c r="B32">
        <v>5</v>
      </c>
      <c r="C32" s="7" t="s">
        <v>1</v>
      </c>
      <c r="D32" s="6">
        <v>15.34</v>
      </c>
    </row>
    <row r="33" spans="2:4" ht="18.75" customHeight="1">
      <c r="B33">
        <v>6</v>
      </c>
      <c r="C33" s="7" t="s">
        <v>8</v>
      </c>
      <c r="D33" s="6">
        <v>15.35</v>
      </c>
    </row>
    <row r="34" spans="2:4" ht="18.75" customHeight="1">
      <c r="B34">
        <v>7</v>
      </c>
      <c r="C34" s="7" t="s">
        <v>9</v>
      </c>
      <c r="D34" s="6">
        <v>15.35</v>
      </c>
    </row>
    <row r="35" spans="2:4" ht="18.75" customHeight="1">
      <c r="B35">
        <v>8</v>
      </c>
      <c r="C35" s="7" t="s">
        <v>16</v>
      </c>
      <c r="D35" s="6">
        <v>15.42</v>
      </c>
    </row>
    <row r="36" spans="2:4" ht="18.75" customHeight="1">
      <c r="B36">
        <v>9</v>
      </c>
      <c r="C36" s="7" t="s">
        <v>5</v>
      </c>
      <c r="D36" s="6">
        <v>15.44</v>
      </c>
    </row>
    <row r="37" spans="2:4" ht="18.75" customHeight="1">
      <c r="B37">
        <v>10</v>
      </c>
      <c r="C37" s="7" t="s">
        <v>4</v>
      </c>
      <c r="D37" s="6">
        <v>15.45</v>
      </c>
    </row>
    <row r="38" spans="2:4" ht="18.75" customHeight="1">
      <c r="B38">
        <v>11</v>
      </c>
      <c r="C38" s="7" t="s">
        <v>17</v>
      </c>
      <c r="D38" s="6">
        <v>15.46</v>
      </c>
    </row>
    <row r="39" spans="2:4" ht="18.75" customHeight="1">
      <c r="B39">
        <v>12</v>
      </c>
      <c r="C39" s="7" t="s">
        <v>2</v>
      </c>
      <c r="D39" s="6">
        <v>15.47</v>
      </c>
    </row>
    <row r="40" spans="2:4" ht="18.75" customHeight="1">
      <c r="B40">
        <v>13</v>
      </c>
      <c r="C40" s="7" t="s">
        <v>15</v>
      </c>
      <c r="D40" s="6">
        <v>15.47</v>
      </c>
    </row>
    <row r="41" spans="2:4" ht="18.75" customHeight="1">
      <c r="B41">
        <v>14</v>
      </c>
      <c r="C41" s="7" t="s">
        <v>7</v>
      </c>
      <c r="D41" s="6">
        <v>15.48</v>
      </c>
    </row>
    <row r="42" spans="2:4" ht="18.75" customHeight="1">
      <c r="B42">
        <v>15</v>
      </c>
      <c r="C42" s="7" t="s">
        <v>32</v>
      </c>
      <c r="D42" s="6">
        <v>15.52</v>
      </c>
    </row>
    <row r="43" spans="2:4" ht="18.75" customHeight="1">
      <c r="B43">
        <v>16</v>
      </c>
      <c r="C43" s="7" t="s">
        <v>6</v>
      </c>
      <c r="D43" s="6">
        <v>15.53</v>
      </c>
    </row>
    <row r="44" spans="2:4" ht="18.75" customHeight="1">
      <c r="B44">
        <v>17</v>
      </c>
      <c r="C44" s="7" t="s">
        <v>12</v>
      </c>
      <c r="D44" s="6">
        <v>15.7</v>
      </c>
    </row>
    <row r="45" spans="2:4" ht="18.75" customHeight="1">
      <c r="B45">
        <v>18</v>
      </c>
      <c r="C45" s="7" t="s">
        <v>3</v>
      </c>
      <c r="D45" s="6">
        <v>15.81</v>
      </c>
    </row>
    <row r="46" spans="2:4" ht="22.5" customHeight="1"/>
  </sheetData>
  <sortState ref="C28:D45">
    <sortCondition ref="D45"/>
  </sortState>
  <hyperlinks>
    <hyperlink ref="V18" r:id="rId1" display="http://www.goldcoastfc.com.au/"/>
    <hyperlink ref="V17" r:id="rId2" display="http://www.portadelaidefc.com.au/"/>
    <hyperlink ref="V15" r:id="rId3" display="http://www.afc.com.au/"/>
    <hyperlink ref="V14" r:id="rId4" display="http://www.melbournefc.com.au/"/>
    <hyperlink ref="V13" r:id="rId5" display="http://www.richmondfc.com.au/"/>
    <hyperlink ref="V12" r:id="rId6" display="http://www.fremantlefc.com.au/"/>
    <hyperlink ref="V11" r:id="rId7" display="http://www.westernbulldogs.com.au/"/>
    <hyperlink ref="V10" r:id="rId8" display="http://www.kangaroos.com.au/"/>
    <hyperlink ref="V8" r:id="rId9" display="http://www.sydneyswans.com.au/"/>
    <hyperlink ref="V7" r:id="rId10" display="http://www.saints.com.au/"/>
    <hyperlink ref="V6" r:id="rId11" display="http://www.carltonfc.com.au/"/>
    <hyperlink ref="V5" r:id="rId12" display="http://www.westcoasteagles.com.au/"/>
    <hyperlink ref="V4" r:id="rId13" display="http://www.hawthornfc.com.au/"/>
    <hyperlink ref="V3" r:id="rId14" display="http://www.geelongcats.com.au/"/>
    <hyperlink ref="V2" r:id="rId15" display="http://www.collingwoodfc.com.au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4"/>
  <sheetViews>
    <sheetView topLeftCell="D1" zoomScale="90" zoomScaleNormal="90" workbookViewId="0">
      <selection activeCell="D16" sqref="D16"/>
    </sheetView>
  </sheetViews>
  <sheetFormatPr defaultColWidth="12.5703125" defaultRowHeight="20.25" customHeight="1"/>
  <cols>
    <col min="1" max="1" width="7.7109375" customWidth="1"/>
  </cols>
  <sheetData>
    <row r="1" spans="1:23" ht="15.75" customHeight="1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32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V1" s="7" t="s">
        <v>30</v>
      </c>
      <c r="W1" s="7" t="s">
        <v>33</v>
      </c>
    </row>
    <row r="2" spans="1:23" ht="20.25" customHeight="1">
      <c r="A2" s="7">
        <v>1</v>
      </c>
      <c r="B2" s="34">
        <f>$W18</f>
        <v>12.89</v>
      </c>
      <c r="C2" s="35">
        <f>$W14</f>
        <v>11.98</v>
      </c>
      <c r="D2" s="36">
        <f>$W13</f>
        <v>16.760000000000002</v>
      </c>
      <c r="E2" s="37">
        <f>$W4</f>
        <v>17.95</v>
      </c>
      <c r="F2" s="38">
        <f>$W10</f>
        <v>16.399999999999999</v>
      </c>
      <c r="G2" s="37">
        <f>$W3</f>
        <v>15.48</v>
      </c>
      <c r="H2" s="36">
        <f>$W12</f>
        <v>15.41</v>
      </c>
      <c r="I2" s="35">
        <f>$W15</f>
        <v>15.81</v>
      </c>
      <c r="J2" s="38">
        <f>$W8</f>
        <v>15.42</v>
      </c>
      <c r="K2" s="37">
        <f>$W2</f>
        <v>14.23</v>
      </c>
      <c r="L2" s="35">
        <f>$W16</f>
        <v>14.95</v>
      </c>
      <c r="M2" s="38">
        <f>$W9</f>
        <v>16.93</v>
      </c>
      <c r="N2" s="39">
        <f>$W7</f>
        <v>15.97</v>
      </c>
      <c r="O2" s="39">
        <f>$W6</f>
        <v>16.329999999999998</v>
      </c>
      <c r="P2" s="34">
        <f>$W17</f>
        <v>15.25</v>
      </c>
      <c r="Q2" s="34">
        <f>$W19</f>
        <v>12.55</v>
      </c>
      <c r="R2" s="36">
        <f>$W11</f>
        <v>15.95</v>
      </c>
      <c r="S2" s="39">
        <f>$W5</f>
        <v>17.52</v>
      </c>
      <c r="U2" s="5"/>
      <c r="V2" s="66" t="s">
        <v>3</v>
      </c>
      <c r="W2" s="26">
        <v>14.23</v>
      </c>
    </row>
    <row r="3" spans="1:23" ht="20.25" customHeight="1">
      <c r="A3" s="7">
        <v>2</v>
      </c>
      <c r="B3" s="36">
        <f>$W11</f>
        <v>15.95</v>
      </c>
      <c r="C3" s="39">
        <f>$W6</f>
        <v>16.329999999999998</v>
      </c>
      <c r="D3" s="35">
        <f>$W16</f>
        <v>14.95</v>
      </c>
      <c r="E3" s="36">
        <f>$W13</f>
        <v>16.760000000000002</v>
      </c>
      <c r="F3" s="34">
        <f>$W17</f>
        <v>15.25</v>
      </c>
      <c r="G3" s="38">
        <f>$W8</f>
        <v>15.42</v>
      </c>
      <c r="H3" s="37">
        <f>$W4</f>
        <v>17.95</v>
      </c>
      <c r="I3" s="39">
        <f>$W7</f>
        <v>15.97</v>
      </c>
      <c r="J3" s="38">
        <f>$W10</f>
        <v>16.399999999999999</v>
      </c>
      <c r="K3" s="37">
        <f>$W3</f>
        <v>15.48</v>
      </c>
      <c r="L3" s="39">
        <f>$W5</f>
        <v>17.52</v>
      </c>
      <c r="M3" s="34">
        <f>$W19</f>
        <v>12.55</v>
      </c>
      <c r="N3" s="38">
        <f>$W9</f>
        <v>16.93</v>
      </c>
      <c r="O3" s="37">
        <f>$W2</f>
        <v>14.23</v>
      </c>
      <c r="P3" s="34">
        <f>$W18</f>
        <v>12.89</v>
      </c>
      <c r="Q3" s="36">
        <f>$W12</f>
        <v>15.41</v>
      </c>
      <c r="R3" s="35">
        <f>$W14</f>
        <v>11.98</v>
      </c>
      <c r="S3" s="35">
        <f>$W15</f>
        <v>15.81</v>
      </c>
      <c r="U3" s="5"/>
      <c r="V3" s="66" t="s">
        <v>22</v>
      </c>
      <c r="W3" s="26">
        <v>15.48</v>
      </c>
    </row>
    <row r="4" spans="1:23" ht="20.25" customHeight="1">
      <c r="A4" s="7">
        <v>3</v>
      </c>
      <c r="B4" s="37">
        <f>$W4</f>
        <v>17.95</v>
      </c>
      <c r="C4" s="36">
        <f>$W12</f>
        <v>15.41</v>
      </c>
      <c r="D4" s="37">
        <f>$W2</f>
        <v>14.23</v>
      </c>
      <c r="E4" s="39">
        <f>$W6</f>
        <v>16.329999999999998</v>
      </c>
      <c r="F4" s="34">
        <f>$W18</f>
        <v>12.89</v>
      </c>
      <c r="G4" s="35">
        <f>$W16</f>
        <v>14.95</v>
      </c>
      <c r="H4" s="38">
        <f>$W10</f>
        <v>16.399999999999999</v>
      </c>
      <c r="I4" s="38">
        <f>$W9</f>
        <v>16.93</v>
      </c>
      <c r="J4" s="39">
        <f>$W5</f>
        <v>17.52</v>
      </c>
      <c r="K4" s="35">
        <f>$W15</f>
        <v>15.81</v>
      </c>
      <c r="L4" s="36">
        <f>$W13</f>
        <v>16.760000000000002</v>
      </c>
      <c r="M4" s="37">
        <f>$W3</f>
        <v>15.48</v>
      </c>
      <c r="N4" s="38">
        <f>$W8</f>
        <v>15.42</v>
      </c>
      <c r="O4" s="35">
        <f>$W14</f>
        <v>11.98</v>
      </c>
      <c r="P4" s="36">
        <f>$W11</f>
        <v>15.95</v>
      </c>
      <c r="Q4" s="34">
        <f>$W17</f>
        <v>15.25</v>
      </c>
      <c r="R4" s="34">
        <f>$W19</f>
        <v>12.55</v>
      </c>
      <c r="S4" s="39">
        <f>$W7</f>
        <v>15.97</v>
      </c>
      <c r="U4" s="5"/>
      <c r="V4" s="66" t="s">
        <v>9</v>
      </c>
      <c r="W4" s="26">
        <v>17.95</v>
      </c>
    </row>
    <row r="5" spans="1:23" ht="20.25" customHeight="1">
      <c r="A5" s="7">
        <v>4</v>
      </c>
      <c r="B5" s="34">
        <f>$W19</f>
        <v>12.55</v>
      </c>
      <c r="C5" s="34">
        <f>$W18</f>
        <v>12.89</v>
      </c>
      <c r="D5" s="38">
        <f>$W9</f>
        <v>16.93</v>
      </c>
      <c r="E5" s="34">
        <f>$W17</f>
        <v>15.25</v>
      </c>
      <c r="F5" s="39">
        <f>$W6</f>
        <v>16.329999999999998</v>
      </c>
      <c r="G5" s="39">
        <f>$W7</f>
        <v>15.97</v>
      </c>
      <c r="H5" s="36">
        <f>$W13</f>
        <v>16.760000000000002</v>
      </c>
      <c r="I5" s="35">
        <f>$W16</f>
        <v>14.95</v>
      </c>
      <c r="J5" s="35">
        <f>$W15</f>
        <v>15.81</v>
      </c>
      <c r="K5" s="39">
        <f>$W5</f>
        <v>17.52</v>
      </c>
      <c r="L5" s="36">
        <f>$W11</f>
        <v>15.95</v>
      </c>
      <c r="M5" s="38">
        <f>$W8</f>
        <v>15.42</v>
      </c>
      <c r="N5" s="37">
        <f>$W2</f>
        <v>14.23</v>
      </c>
      <c r="O5" s="37">
        <f>$W3</f>
        <v>15.48</v>
      </c>
      <c r="P5" s="36">
        <f>$W12</f>
        <v>15.41</v>
      </c>
      <c r="Q5" s="38">
        <f>$W10</f>
        <v>16.399999999999999</v>
      </c>
      <c r="R5" s="37">
        <f>$W4</f>
        <v>17.95</v>
      </c>
      <c r="S5" s="35">
        <f>$W14</f>
        <v>11.98</v>
      </c>
      <c r="U5" s="5"/>
      <c r="V5" s="67" t="s">
        <v>24</v>
      </c>
      <c r="W5" s="23">
        <v>17.52</v>
      </c>
    </row>
    <row r="6" spans="1:23" ht="20.25" customHeight="1">
      <c r="A6" s="7">
        <v>5</v>
      </c>
      <c r="B6" s="34">
        <f>$W17</f>
        <v>15.25</v>
      </c>
      <c r="C6" s="37">
        <f>$W3</f>
        <v>15.48</v>
      </c>
      <c r="D6" s="36">
        <f>$W12</f>
        <v>15.41</v>
      </c>
      <c r="E6" s="38">
        <f>$W9</f>
        <v>16.93</v>
      </c>
      <c r="F6" s="37">
        <f>$W2</f>
        <v>14.23</v>
      </c>
      <c r="G6" s="39">
        <f>$W6</f>
        <v>16.329999999999998</v>
      </c>
      <c r="H6" s="35">
        <f>$W16</f>
        <v>14.95</v>
      </c>
      <c r="I6" s="38">
        <f>$W10</f>
        <v>16.399999999999999</v>
      </c>
      <c r="J6" s="36">
        <f>$W11</f>
        <v>15.95</v>
      </c>
      <c r="K6" s="38">
        <f>$W8</f>
        <v>15.42</v>
      </c>
      <c r="L6" s="39">
        <f>$W7</f>
        <v>15.97</v>
      </c>
      <c r="M6" s="34">
        <f>$W18</f>
        <v>12.89</v>
      </c>
      <c r="N6" s="35">
        <f>$W15</f>
        <v>15.81</v>
      </c>
      <c r="O6" s="39">
        <f>$W5</f>
        <v>17.52</v>
      </c>
      <c r="P6" s="35">
        <f>$W14</f>
        <v>11.98</v>
      </c>
      <c r="Q6" s="37">
        <f>$W4</f>
        <v>17.95</v>
      </c>
      <c r="R6" s="36">
        <f>$W13</f>
        <v>16.760000000000002</v>
      </c>
      <c r="S6" s="34">
        <f>$W19</f>
        <v>12.55</v>
      </c>
      <c r="U6" s="5"/>
      <c r="V6" s="67" t="s">
        <v>2</v>
      </c>
      <c r="W6" s="23">
        <v>16.329999999999998</v>
      </c>
    </row>
    <row r="7" spans="1:23" ht="20.25" customHeight="1">
      <c r="A7" s="7">
        <v>6</v>
      </c>
      <c r="B7" s="38">
        <f>$W8</f>
        <v>15.42</v>
      </c>
      <c r="C7" s="38">
        <f>$W9</f>
        <v>16.93</v>
      </c>
      <c r="D7" s="34">
        <f>$W19</f>
        <v>12.55</v>
      </c>
      <c r="E7" s="36">
        <f>$W11</f>
        <v>15.95</v>
      </c>
      <c r="F7" s="35">
        <f>$W16</f>
        <v>14.95</v>
      </c>
      <c r="G7" s="34">
        <f>$W18</f>
        <v>12.89</v>
      </c>
      <c r="H7" s="35">
        <f>$W14</f>
        <v>11.98</v>
      </c>
      <c r="I7" s="36">
        <f>$W12</f>
        <v>15.41</v>
      </c>
      <c r="J7" s="39">
        <f>$W6</f>
        <v>16.329999999999998</v>
      </c>
      <c r="K7" s="39">
        <f>$W7</f>
        <v>15.97</v>
      </c>
      <c r="L7" s="37">
        <f>$W3</f>
        <v>15.48</v>
      </c>
      <c r="M7" s="39">
        <f>$W5</f>
        <v>17.52</v>
      </c>
      <c r="N7" s="36">
        <f>$W13</f>
        <v>16.760000000000002</v>
      </c>
      <c r="O7" s="34">
        <f>$W17</f>
        <v>15.25</v>
      </c>
      <c r="P7" s="37">
        <f>$W4</f>
        <v>17.95</v>
      </c>
      <c r="Q7" s="35">
        <f>$W15</f>
        <v>15.81</v>
      </c>
      <c r="R7" s="38">
        <f>$W10</f>
        <v>16.399999999999999</v>
      </c>
      <c r="S7" s="37">
        <f>$W2</f>
        <v>14.23</v>
      </c>
      <c r="U7" s="5"/>
      <c r="V7" s="67" t="s">
        <v>28</v>
      </c>
      <c r="W7" s="23">
        <v>15.97</v>
      </c>
    </row>
    <row r="8" spans="1:23" ht="20.25" customHeight="1">
      <c r="A8" s="7">
        <v>7</v>
      </c>
      <c r="B8" s="37">
        <f>$W3</f>
        <v>15.48</v>
      </c>
      <c r="C8" s="37">
        <f>$W2</f>
        <v>14.23</v>
      </c>
      <c r="D8" s="39">
        <f>$W7</f>
        <v>15.97</v>
      </c>
      <c r="E8" s="35">
        <f>$W16</f>
        <v>14.95</v>
      </c>
      <c r="F8" s="39">
        <f>$W5</f>
        <v>17.52</v>
      </c>
      <c r="G8" s="34">
        <f>$W17</f>
        <v>15.25</v>
      </c>
      <c r="H8" s="35">
        <f>$W15</f>
        <v>15.81</v>
      </c>
      <c r="I8" s="34">
        <f>$W19</f>
        <v>12.55</v>
      </c>
      <c r="J8" s="34">
        <f>$W18</f>
        <v>12.89</v>
      </c>
      <c r="K8" s="35">
        <f>$W14</f>
        <v>11.98</v>
      </c>
      <c r="L8" s="37">
        <f>$W4</f>
        <v>17.95</v>
      </c>
      <c r="M8" s="36">
        <f>$W11</f>
        <v>15.95</v>
      </c>
      <c r="N8" s="36">
        <f>$W12</f>
        <v>15.41</v>
      </c>
      <c r="O8" s="38">
        <f>$W8</f>
        <v>15.42</v>
      </c>
      <c r="P8" s="39">
        <f>$W6</f>
        <v>16.329999999999998</v>
      </c>
      <c r="Q8" s="36">
        <f>$W13</f>
        <v>16.760000000000002</v>
      </c>
      <c r="R8" s="38">
        <f>$W9</f>
        <v>16.93</v>
      </c>
      <c r="S8" s="38">
        <f>$W10</f>
        <v>16.399999999999999</v>
      </c>
      <c r="U8" s="5"/>
      <c r="V8" s="68" t="s">
        <v>21</v>
      </c>
      <c r="W8" s="18">
        <v>15.42</v>
      </c>
    </row>
    <row r="9" spans="1:23" ht="20.25" customHeight="1">
      <c r="A9" s="7">
        <v>8</v>
      </c>
      <c r="B9" s="39">
        <f>$W6</f>
        <v>16.329999999999998</v>
      </c>
      <c r="C9" s="34">
        <f>$W19</f>
        <v>12.55</v>
      </c>
      <c r="D9" s="35">
        <f>$W15</f>
        <v>15.81</v>
      </c>
      <c r="E9" s="37">
        <f>$W3</f>
        <v>15.48</v>
      </c>
      <c r="F9" s="36">
        <f>$W13</f>
        <v>16.760000000000002</v>
      </c>
      <c r="G9" s="37">
        <f>$W4</f>
        <v>17.95</v>
      </c>
      <c r="H9" s="37">
        <f>$W2</f>
        <v>14.23</v>
      </c>
      <c r="I9" s="36">
        <f>$W11</f>
        <v>15.95</v>
      </c>
      <c r="J9" s="35">
        <f>$W16</f>
        <v>14.95</v>
      </c>
      <c r="K9" s="36">
        <f>$W12</f>
        <v>15.41</v>
      </c>
      <c r="L9" s="38">
        <f>$W8</f>
        <v>15.42</v>
      </c>
      <c r="M9" s="34">
        <f>$W17</f>
        <v>15.25</v>
      </c>
      <c r="N9" s="38">
        <f>$W10</f>
        <v>16.399999999999999</v>
      </c>
      <c r="O9" s="38">
        <f>$W9</f>
        <v>16.93</v>
      </c>
      <c r="P9" s="39">
        <f>$W5</f>
        <v>17.52</v>
      </c>
      <c r="Q9" s="35">
        <f>$W14</f>
        <v>11.98</v>
      </c>
      <c r="R9" s="39">
        <f>$W7</f>
        <v>15.97</v>
      </c>
      <c r="S9" s="34">
        <f>$W18</f>
        <v>12.89</v>
      </c>
      <c r="U9" s="5"/>
      <c r="V9" s="69" t="s">
        <v>4</v>
      </c>
      <c r="W9" s="18">
        <v>16.93</v>
      </c>
    </row>
    <row r="10" spans="1:23" ht="20.25" customHeight="1">
      <c r="A10" s="7">
        <v>9</v>
      </c>
      <c r="B10" s="37">
        <f>$W2</f>
        <v>14.23</v>
      </c>
      <c r="C10" s="38">
        <f>$W10</f>
        <v>16.399999999999999</v>
      </c>
      <c r="D10" s="35">
        <f>$W14</f>
        <v>11.98</v>
      </c>
      <c r="E10" s="35">
        <f>$W15</f>
        <v>15.81</v>
      </c>
      <c r="F10" s="34">
        <f>$W19</f>
        <v>12.55</v>
      </c>
      <c r="G10" s="39">
        <f>$W5</f>
        <v>17.52</v>
      </c>
      <c r="H10" s="36">
        <f>$W11</f>
        <v>15.95</v>
      </c>
      <c r="I10" s="34">
        <f>$W17</f>
        <v>15.25</v>
      </c>
      <c r="J10" s="38">
        <f>$W9</f>
        <v>16.93</v>
      </c>
      <c r="K10" s="36">
        <f>$W13</f>
        <v>16.760000000000002</v>
      </c>
      <c r="L10" s="39">
        <f>$W6</f>
        <v>16.329999999999998</v>
      </c>
      <c r="M10" s="35">
        <f>$W16</f>
        <v>14.95</v>
      </c>
      <c r="N10" s="34">
        <f>$W18</f>
        <v>12.89</v>
      </c>
      <c r="O10" s="37">
        <f>$W4</f>
        <v>17.95</v>
      </c>
      <c r="P10" s="38">
        <f>$W8</f>
        <v>15.42</v>
      </c>
      <c r="Q10" s="39">
        <f>$W7</f>
        <v>15.97</v>
      </c>
      <c r="R10" s="36">
        <f>$W12</f>
        <v>15.41</v>
      </c>
      <c r="S10" s="37">
        <f>$W3</f>
        <v>15.48</v>
      </c>
      <c r="U10" s="1"/>
      <c r="V10" s="68" t="s">
        <v>23</v>
      </c>
      <c r="W10" s="19">
        <v>16.399999999999999</v>
      </c>
    </row>
    <row r="11" spans="1:23" ht="20.25" customHeight="1">
      <c r="A11" s="7">
        <v>10</v>
      </c>
      <c r="B11" s="36">
        <f>$W12</f>
        <v>15.41</v>
      </c>
      <c r="C11" s="39">
        <f>$W5</f>
        <v>17.52</v>
      </c>
      <c r="D11" s="34">
        <f>$W17</f>
        <v>15.25</v>
      </c>
      <c r="E11" s="34">
        <f>$W18</f>
        <v>12.89</v>
      </c>
      <c r="F11" s="35">
        <f>$W14</f>
        <v>11.98</v>
      </c>
      <c r="G11" s="35">
        <f>$W15</f>
        <v>15.81</v>
      </c>
      <c r="H11" s="34">
        <f>$W19</f>
        <v>12.55</v>
      </c>
      <c r="I11" s="37">
        <f>$W2</f>
        <v>14.23</v>
      </c>
      <c r="J11" s="37">
        <f>$W3</f>
        <v>15.48</v>
      </c>
      <c r="K11" s="38">
        <f>$W10</f>
        <v>16.399999999999999</v>
      </c>
      <c r="L11" s="38">
        <f>$W9</f>
        <v>16.93</v>
      </c>
      <c r="M11" s="37">
        <f>$W4</f>
        <v>17.95</v>
      </c>
      <c r="N11" s="39">
        <f>$W6</f>
        <v>16.329999999999998</v>
      </c>
      <c r="O11" s="39">
        <f>$W7</f>
        <v>15.97</v>
      </c>
      <c r="P11" s="36">
        <f>$W13</f>
        <v>16.760000000000002</v>
      </c>
      <c r="Q11" s="36">
        <f>$W11</f>
        <v>15.95</v>
      </c>
      <c r="R11" s="35">
        <f>$W16</f>
        <v>14.95</v>
      </c>
      <c r="S11" s="38">
        <f>$W8</f>
        <v>15.42</v>
      </c>
      <c r="U11" s="1"/>
      <c r="V11" s="70" t="s">
        <v>19</v>
      </c>
      <c r="W11" s="15">
        <v>15.95</v>
      </c>
    </row>
    <row r="12" spans="1:23" ht="20.25" customHeight="1">
      <c r="A12" s="7">
        <v>11</v>
      </c>
      <c r="B12" s="40" t="s">
        <v>27</v>
      </c>
      <c r="C12" s="40" t="s">
        <v>27</v>
      </c>
      <c r="D12" s="37">
        <f>$W3</f>
        <v>15.48</v>
      </c>
      <c r="E12" s="35">
        <f>$W14</f>
        <v>11.98</v>
      </c>
      <c r="F12" s="38">
        <f>$W8</f>
        <v>15.42</v>
      </c>
      <c r="G12" s="36">
        <f>$W13</f>
        <v>16.760000000000002</v>
      </c>
      <c r="H12" s="39">
        <f>$W6</f>
        <v>16.329999999999998</v>
      </c>
      <c r="I12" s="39">
        <f>$W7</f>
        <v>15.97</v>
      </c>
      <c r="J12" s="40" t="s">
        <v>27</v>
      </c>
      <c r="K12" s="34">
        <f>$W17</f>
        <v>15.25</v>
      </c>
      <c r="L12" s="37">
        <f>$W2</f>
        <v>14.23</v>
      </c>
      <c r="M12" s="40" t="s">
        <v>27</v>
      </c>
      <c r="N12" s="37">
        <f>$W4</f>
        <v>17.95</v>
      </c>
      <c r="O12" s="36">
        <f>$W12</f>
        <v>15.41</v>
      </c>
      <c r="P12" s="34">
        <f>$W18</f>
        <v>12.89</v>
      </c>
      <c r="Q12" s="38">
        <f>$W9</f>
        <v>16.93</v>
      </c>
      <c r="R12" s="40" t="s">
        <v>27</v>
      </c>
      <c r="S12" s="40" t="s">
        <v>27</v>
      </c>
      <c r="U12" s="1"/>
      <c r="V12" s="70" t="s">
        <v>5</v>
      </c>
      <c r="W12" s="15">
        <v>15.41</v>
      </c>
    </row>
    <row r="13" spans="1:23" ht="20.25" customHeight="1">
      <c r="A13" s="7">
        <v>12</v>
      </c>
      <c r="B13" s="75"/>
      <c r="C13" s="75"/>
      <c r="D13" s="46">
        <f>$W5</f>
        <v>17.52</v>
      </c>
      <c r="E13" s="45" t="s">
        <v>27</v>
      </c>
      <c r="F13" s="45" t="s">
        <v>27</v>
      </c>
      <c r="G13" s="45" t="s">
        <v>27</v>
      </c>
      <c r="H13" s="45" t="s">
        <v>27</v>
      </c>
      <c r="I13" s="43">
        <f>$W10</f>
        <v>16.399999999999999</v>
      </c>
      <c r="J13" s="75"/>
      <c r="K13" s="47">
        <f>$W16</f>
        <v>14.95</v>
      </c>
      <c r="L13" s="45" t="s">
        <v>27</v>
      </c>
      <c r="M13" s="75"/>
      <c r="N13" s="44">
        <f>$W11</f>
        <v>15.95</v>
      </c>
      <c r="O13" s="48">
        <f>$W19</f>
        <v>12.55</v>
      </c>
      <c r="P13" s="47">
        <f>$W15</f>
        <v>15.81</v>
      </c>
      <c r="Q13" s="45" t="s">
        <v>27</v>
      </c>
      <c r="R13" s="75"/>
      <c r="S13" s="75"/>
      <c r="U13" s="1"/>
      <c r="V13" s="70" t="s">
        <v>13</v>
      </c>
      <c r="W13" s="15">
        <v>16.760000000000002</v>
      </c>
    </row>
    <row r="14" spans="1:23" ht="20.25" customHeight="1">
      <c r="A14" s="7">
        <v>13</v>
      </c>
      <c r="B14" s="41"/>
      <c r="C14" s="41"/>
      <c r="D14" s="40" t="s">
        <v>27</v>
      </c>
      <c r="E14" s="41"/>
      <c r="F14" s="41"/>
      <c r="G14" s="41"/>
      <c r="H14" s="41"/>
      <c r="I14" s="40" t="s">
        <v>27</v>
      </c>
      <c r="J14" s="41"/>
      <c r="K14" s="40" t="s">
        <v>27</v>
      </c>
      <c r="L14" s="41"/>
      <c r="M14" s="41"/>
      <c r="N14" s="40" t="s">
        <v>27</v>
      </c>
      <c r="O14" s="40" t="s">
        <v>27</v>
      </c>
      <c r="P14" s="40" t="s">
        <v>27</v>
      </c>
      <c r="Q14" s="41"/>
      <c r="R14" s="41"/>
      <c r="S14" s="41"/>
      <c r="U14" s="1"/>
      <c r="V14" s="71" t="s">
        <v>31</v>
      </c>
      <c r="W14" s="12">
        <v>11.98</v>
      </c>
    </row>
    <row r="15" spans="1:23" ht="20.25" customHeight="1">
      <c r="A15" s="80" t="s">
        <v>39</v>
      </c>
      <c r="B15" s="33">
        <f>ROUND(AVERAGE(B2:B13),2)</f>
        <v>15.15</v>
      </c>
      <c r="C15" s="33">
        <f>ROUND(AVERAGE(C2:C13),2)</f>
        <v>14.97</v>
      </c>
      <c r="D15" s="33">
        <f>ROUND(AVERAGE(D2:D13),2)</f>
        <v>15.24</v>
      </c>
      <c r="E15" s="33">
        <f t="shared" ref="E15:S15" si="0">ROUND(AVERAGE(E2:E13),2)</f>
        <v>15.48</v>
      </c>
      <c r="F15" s="33">
        <f t="shared" si="0"/>
        <v>14.93</v>
      </c>
      <c r="G15" s="33">
        <f t="shared" si="0"/>
        <v>15.85</v>
      </c>
      <c r="H15" s="33">
        <f t="shared" si="0"/>
        <v>15.3</v>
      </c>
      <c r="I15" s="33">
        <f t="shared" si="0"/>
        <v>15.49</v>
      </c>
      <c r="J15" s="33">
        <f>ROUND(AVERAGE(J2:J13),2)</f>
        <v>15.77</v>
      </c>
      <c r="K15" s="33">
        <f t="shared" si="0"/>
        <v>15.43</v>
      </c>
      <c r="L15" s="33">
        <f t="shared" si="0"/>
        <v>16.14</v>
      </c>
      <c r="M15" s="33">
        <f t="shared" si="0"/>
        <v>15.49</v>
      </c>
      <c r="N15" s="33">
        <f t="shared" si="0"/>
        <v>15.84</v>
      </c>
      <c r="O15" s="33">
        <f t="shared" si="0"/>
        <v>15.42</v>
      </c>
      <c r="P15" s="33">
        <f t="shared" si="0"/>
        <v>15.35</v>
      </c>
      <c r="Q15" s="33">
        <f t="shared" si="0"/>
        <v>15.54</v>
      </c>
      <c r="R15" s="33">
        <f t="shared" si="0"/>
        <v>15.49</v>
      </c>
      <c r="S15" s="33">
        <f t="shared" si="0"/>
        <v>14.83</v>
      </c>
      <c r="U15" s="1"/>
      <c r="V15" s="71" t="s">
        <v>0</v>
      </c>
      <c r="W15" s="12">
        <v>15.81</v>
      </c>
    </row>
    <row r="16" spans="1:23" ht="20.25" customHeight="1">
      <c r="A16" s="29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U16" s="1"/>
      <c r="V16" s="71" t="s">
        <v>25</v>
      </c>
      <c r="W16" s="12">
        <v>14.95</v>
      </c>
    </row>
    <row r="17" spans="1:23" ht="15.75" customHeight="1">
      <c r="A17" s="29"/>
      <c r="B17" s="33"/>
      <c r="C17" s="33" t="s">
        <v>38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U17" s="1"/>
      <c r="V17" s="72" t="s">
        <v>12</v>
      </c>
      <c r="W17" s="10">
        <v>15.25</v>
      </c>
    </row>
    <row r="18" spans="1:23" ht="15.75" customHeight="1">
      <c r="A18" s="29"/>
      <c r="B18" s="33"/>
      <c r="C18" s="83">
        <v>1</v>
      </c>
      <c r="D18" s="7" t="s">
        <v>17</v>
      </c>
      <c r="E18" s="78">
        <v>14.83</v>
      </c>
      <c r="F18" s="33"/>
      <c r="G18" s="33"/>
      <c r="H18" s="83"/>
      <c r="I18" s="79"/>
      <c r="J18" s="33"/>
      <c r="K18" s="33"/>
      <c r="L18" s="33"/>
      <c r="M18" s="33"/>
      <c r="N18" s="33"/>
      <c r="O18" s="33"/>
      <c r="P18" s="33"/>
      <c r="Q18" s="33"/>
      <c r="R18" s="33"/>
      <c r="S18" s="33"/>
      <c r="U18" s="1"/>
      <c r="V18" s="72" t="s">
        <v>29</v>
      </c>
      <c r="W18" s="10">
        <v>12.89</v>
      </c>
    </row>
    <row r="19" spans="1:23" ht="15.75" customHeight="1">
      <c r="A19" s="29"/>
      <c r="B19" s="33"/>
      <c r="C19" s="83">
        <v>2</v>
      </c>
      <c r="D19" s="7" t="s">
        <v>4</v>
      </c>
      <c r="E19" s="79">
        <v>14.93</v>
      </c>
      <c r="F19" s="33"/>
      <c r="G19" s="33"/>
      <c r="H19" s="83"/>
      <c r="I19" s="79"/>
      <c r="J19" s="33"/>
      <c r="K19" s="33"/>
      <c r="L19" s="33"/>
      <c r="M19" s="33"/>
      <c r="N19" s="33"/>
      <c r="O19" s="33"/>
      <c r="P19" s="33"/>
      <c r="Q19" s="33"/>
      <c r="R19" s="33"/>
      <c r="S19" s="33"/>
      <c r="U19" s="1"/>
      <c r="V19" s="73" t="s">
        <v>8</v>
      </c>
      <c r="W19" s="10">
        <v>12.55</v>
      </c>
    </row>
    <row r="20" spans="1:23" ht="15.75" customHeight="1">
      <c r="A20" s="29"/>
      <c r="B20" s="33"/>
      <c r="C20" s="83">
        <v>3</v>
      </c>
      <c r="D20" s="7" t="s">
        <v>1</v>
      </c>
      <c r="E20" s="79">
        <v>14.97</v>
      </c>
      <c r="F20" s="33"/>
      <c r="G20" s="33"/>
      <c r="H20" s="83"/>
      <c r="I20" s="79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42"/>
      <c r="V20" s="74"/>
    </row>
    <row r="21" spans="1:23" ht="15.75" customHeight="1">
      <c r="A21" s="29"/>
      <c r="B21" s="33"/>
      <c r="C21" s="83">
        <v>4</v>
      </c>
      <c r="D21" s="7" t="s">
        <v>0</v>
      </c>
      <c r="E21" s="79">
        <v>15.15</v>
      </c>
      <c r="F21" s="33"/>
      <c r="G21" s="33"/>
      <c r="H21" s="83"/>
      <c r="I21" s="79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23" ht="15.75" customHeight="1">
      <c r="A22" s="29"/>
      <c r="B22" s="33"/>
      <c r="C22" s="83">
        <v>5</v>
      </c>
      <c r="D22" s="7" t="s">
        <v>2</v>
      </c>
      <c r="E22" s="79">
        <v>15.24</v>
      </c>
      <c r="F22" s="33"/>
      <c r="G22" s="33"/>
      <c r="H22" s="83"/>
      <c r="I22" s="79"/>
      <c r="J22" s="33"/>
      <c r="K22" s="33"/>
      <c r="L22" s="33"/>
      <c r="M22" s="33"/>
      <c r="N22" s="33"/>
      <c r="O22" s="33"/>
      <c r="P22" s="33"/>
      <c r="Q22" s="33"/>
      <c r="R22" s="33"/>
      <c r="S22" s="33"/>
    </row>
    <row r="23" spans="1:23" ht="15.75" customHeight="1">
      <c r="A23" s="29"/>
      <c r="B23" s="33"/>
      <c r="C23" s="83">
        <v>6</v>
      </c>
      <c r="D23" s="7" t="s">
        <v>6</v>
      </c>
      <c r="E23" s="79">
        <v>15.3</v>
      </c>
      <c r="F23" s="33"/>
      <c r="G23" s="33"/>
      <c r="H23" s="83"/>
      <c r="I23" s="79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23" ht="15.75" customHeight="1">
      <c r="A24" s="29"/>
      <c r="B24" s="33"/>
      <c r="C24" s="83">
        <v>7</v>
      </c>
      <c r="D24" s="7" t="s">
        <v>14</v>
      </c>
      <c r="E24" s="78">
        <v>15.35</v>
      </c>
      <c r="F24" s="33"/>
      <c r="G24" s="33"/>
      <c r="H24" s="83"/>
      <c r="I24" s="79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23" ht="15.75" customHeight="1">
      <c r="A25" s="30"/>
      <c r="B25" s="31"/>
      <c r="C25" s="83">
        <v>8</v>
      </c>
      <c r="D25" s="7" t="s">
        <v>13</v>
      </c>
      <c r="E25" s="78">
        <v>15.42</v>
      </c>
      <c r="F25" s="31"/>
      <c r="G25" s="31"/>
      <c r="H25" s="83"/>
      <c r="I25" s="77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23" ht="15.75" customHeight="1">
      <c r="C26" s="83">
        <v>9</v>
      </c>
      <c r="D26" s="7" t="s">
        <v>9</v>
      </c>
      <c r="E26" s="78">
        <v>15.43</v>
      </c>
      <c r="H26" s="83"/>
      <c r="I26" s="78"/>
    </row>
    <row r="27" spans="1:23" ht="15.75" customHeight="1">
      <c r="C27" s="83">
        <v>10</v>
      </c>
      <c r="D27" s="7" t="s">
        <v>3</v>
      </c>
      <c r="E27" s="79">
        <v>15.48</v>
      </c>
      <c r="H27" s="83"/>
      <c r="I27" s="78"/>
    </row>
    <row r="28" spans="1:23" ht="15.75" customHeight="1">
      <c r="C28" s="83">
        <v>11</v>
      </c>
      <c r="D28" s="7" t="s">
        <v>7</v>
      </c>
      <c r="E28" s="77">
        <v>15.49</v>
      </c>
      <c r="H28" s="83"/>
      <c r="I28" s="78"/>
    </row>
    <row r="29" spans="1:23" ht="15.75" customHeight="1">
      <c r="C29" s="83">
        <v>12</v>
      </c>
      <c r="D29" s="7" t="s">
        <v>11</v>
      </c>
      <c r="E29" s="78">
        <v>15.49</v>
      </c>
      <c r="H29" s="83"/>
      <c r="I29" s="78"/>
    </row>
    <row r="30" spans="1:23" ht="15.75" customHeight="1">
      <c r="C30" s="83">
        <v>13</v>
      </c>
      <c r="D30" s="7" t="s">
        <v>16</v>
      </c>
      <c r="E30" s="78">
        <v>15.49</v>
      </c>
      <c r="H30" s="83"/>
      <c r="I30" s="78"/>
    </row>
    <row r="31" spans="1:23" ht="15.75" customHeight="1">
      <c r="C31" s="83">
        <v>14</v>
      </c>
      <c r="D31" s="7" t="s">
        <v>15</v>
      </c>
      <c r="E31" s="78">
        <v>15.54</v>
      </c>
      <c r="H31" s="83"/>
      <c r="I31" s="78"/>
    </row>
    <row r="32" spans="1:23" ht="15.75" customHeight="1">
      <c r="C32" s="83">
        <v>15</v>
      </c>
      <c r="D32" s="7" t="s">
        <v>8</v>
      </c>
      <c r="E32" s="78">
        <v>15.77</v>
      </c>
      <c r="H32" s="83"/>
      <c r="I32" s="78"/>
    </row>
    <row r="33" spans="3:9" ht="15.75" customHeight="1">
      <c r="C33" s="83">
        <v>16</v>
      </c>
      <c r="D33" s="7" t="s">
        <v>12</v>
      </c>
      <c r="E33" s="78">
        <v>15.84</v>
      </c>
      <c r="H33" s="83"/>
      <c r="I33" s="78"/>
    </row>
    <row r="34" spans="3:9" ht="15.75" customHeight="1">
      <c r="C34" s="83">
        <v>17</v>
      </c>
      <c r="D34" s="7" t="s">
        <v>5</v>
      </c>
      <c r="E34" s="79">
        <v>15.85</v>
      </c>
      <c r="H34" s="83"/>
      <c r="I34" s="78"/>
    </row>
    <row r="35" spans="3:9" ht="15.75" customHeight="1">
      <c r="C35" s="83">
        <v>18</v>
      </c>
      <c r="D35" s="7" t="s">
        <v>32</v>
      </c>
      <c r="E35" s="78">
        <v>16.14</v>
      </c>
      <c r="H35" s="83"/>
      <c r="I35" s="78"/>
    </row>
    <row r="36" spans="3:9" ht="20.25" customHeight="1">
      <c r="C36" s="6"/>
      <c r="D36" s="6"/>
    </row>
    <row r="37" spans="3:9" ht="20.25" customHeight="1">
      <c r="C37" s="6"/>
      <c r="D37" s="6"/>
    </row>
    <row r="38" spans="3:9" ht="20.25" customHeight="1">
      <c r="C38" s="6"/>
      <c r="D38" s="6"/>
    </row>
    <row r="39" spans="3:9" ht="20.25" customHeight="1">
      <c r="C39" s="6"/>
      <c r="D39" s="6"/>
    </row>
    <row r="40" spans="3:9" ht="20.25" customHeight="1">
      <c r="C40" s="6"/>
      <c r="D40" s="6"/>
    </row>
    <row r="41" spans="3:9" ht="20.25" customHeight="1">
      <c r="C41" s="6"/>
      <c r="D41" s="6"/>
    </row>
    <row r="42" spans="3:9" ht="20.25" customHeight="1">
      <c r="C42" s="6"/>
      <c r="D42" s="6"/>
    </row>
    <row r="43" spans="3:9" ht="20.25" customHeight="1">
      <c r="C43" s="6"/>
      <c r="D43" s="6"/>
    </row>
    <row r="44" spans="3:9" ht="20.25" customHeight="1">
      <c r="C44" s="6"/>
      <c r="D44" s="6"/>
    </row>
  </sheetData>
  <sortState ref="D18:E35">
    <sortCondition ref="E35"/>
  </sortState>
  <hyperlinks>
    <hyperlink ref="V18" r:id="rId1" display="http://www.goldcoastfc.com.au/"/>
    <hyperlink ref="V17" r:id="rId2" display="http://www.portadelaidefc.com.au/"/>
    <hyperlink ref="V15" r:id="rId3" display="http://www.afc.com.au/"/>
    <hyperlink ref="V14" r:id="rId4" display="http://www.melbournefc.com.au/"/>
    <hyperlink ref="V13" r:id="rId5" display="http://www.richmondfc.com.au/"/>
    <hyperlink ref="V12" r:id="rId6" display="http://www.fremantlefc.com.au/"/>
    <hyperlink ref="V11" r:id="rId7" display="http://www.westernbulldogs.com.au/"/>
    <hyperlink ref="V10" r:id="rId8" display="http://www.kangaroos.com.au/"/>
    <hyperlink ref="V8" r:id="rId9" display="http://www.sydneyswans.com.au/"/>
    <hyperlink ref="V7" r:id="rId10" display="http://www.saints.com.au/"/>
    <hyperlink ref="V6" r:id="rId11" display="http://www.carltonfc.com.au/"/>
    <hyperlink ref="V5" r:id="rId12" display="http://www.westcoasteagles.com.au/"/>
    <hyperlink ref="V4" r:id="rId13" display="http://www.hawthornfc.com.au/"/>
    <hyperlink ref="V3" r:id="rId14" display="http://www.geelongcats.com.au/"/>
    <hyperlink ref="V2" r:id="rId15" display="http://www.collingwoodfc.com.au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6"/>
  <sheetViews>
    <sheetView topLeftCell="C11" zoomScale="90" zoomScaleNormal="90" workbookViewId="0">
      <selection activeCell="C26" sqref="C26"/>
    </sheetView>
  </sheetViews>
  <sheetFormatPr defaultRowHeight="15"/>
  <cols>
    <col min="2" max="19" width="12.42578125" customWidth="1"/>
    <col min="22" max="22" width="13.5703125" style="1" customWidth="1"/>
  </cols>
  <sheetData>
    <row r="1" spans="1:23" ht="19.5" customHeight="1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32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V1" s="7" t="s">
        <v>30</v>
      </c>
      <c r="W1" s="7" t="s">
        <v>33</v>
      </c>
    </row>
    <row r="2" spans="1:23" ht="21.75" customHeight="1">
      <c r="U2" s="5"/>
      <c r="V2" s="58" t="s">
        <v>3</v>
      </c>
      <c r="W2" s="26">
        <v>14.23</v>
      </c>
    </row>
    <row r="3" spans="1:23" ht="21.75" customHeight="1">
      <c r="U3" s="5"/>
      <c r="V3" s="58" t="s">
        <v>22</v>
      </c>
      <c r="W3" s="26">
        <v>15.48</v>
      </c>
    </row>
    <row r="4" spans="1:23" ht="21.75" customHeight="1">
      <c r="U4" s="5"/>
      <c r="V4" s="58" t="s">
        <v>9</v>
      </c>
      <c r="W4" s="26">
        <v>17.95</v>
      </c>
    </row>
    <row r="5" spans="1:23" ht="21.75" customHeight="1">
      <c r="U5" s="5"/>
      <c r="V5" s="59" t="s">
        <v>24</v>
      </c>
      <c r="W5" s="23">
        <v>17.52</v>
      </c>
    </row>
    <row r="6" spans="1:23" ht="21.75" customHeight="1">
      <c r="U6" s="5"/>
      <c r="V6" s="59" t="s">
        <v>2</v>
      </c>
      <c r="W6" s="23">
        <v>16.329999999999998</v>
      </c>
    </row>
    <row r="7" spans="1:23" ht="21.75" customHeight="1">
      <c r="U7" s="5"/>
      <c r="V7" s="59" t="s">
        <v>28</v>
      </c>
      <c r="W7" s="23">
        <v>15.97</v>
      </c>
    </row>
    <row r="8" spans="1:23" ht="21.75" customHeight="1">
      <c r="U8" s="5"/>
      <c r="V8" s="60" t="s">
        <v>21</v>
      </c>
      <c r="W8" s="18">
        <v>15.42</v>
      </c>
    </row>
    <row r="9" spans="1:23" ht="21.75" customHeight="1" thickBot="1">
      <c r="U9" s="5"/>
      <c r="V9" s="61" t="s">
        <v>4</v>
      </c>
      <c r="W9" s="18">
        <v>16.93</v>
      </c>
    </row>
    <row r="10" spans="1:23" ht="21.75" customHeight="1" thickBot="1">
      <c r="A10" s="7">
        <v>9</v>
      </c>
      <c r="B10" s="27">
        <f>$W2</f>
        <v>14.23</v>
      </c>
      <c r="C10" s="20">
        <f>$W10</f>
        <v>16.399999999999999</v>
      </c>
      <c r="D10" s="13">
        <f>$W14</f>
        <v>11.98</v>
      </c>
      <c r="E10" s="13">
        <f>$W15</f>
        <v>15.81</v>
      </c>
      <c r="F10" s="8">
        <f>$W19</f>
        <v>12.55</v>
      </c>
      <c r="G10" s="24">
        <f>$W5</f>
        <v>17.52</v>
      </c>
      <c r="H10" s="16">
        <f>$W11</f>
        <v>15.95</v>
      </c>
      <c r="I10" s="8">
        <f>$W17</f>
        <v>15.25</v>
      </c>
      <c r="J10" s="20">
        <f>$W9</f>
        <v>16.93</v>
      </c>
      <c r="K10" s="16">
        <f>$W13</f>
        <v>16.760000000000002</v>
      </c>
      <c r="L10" s="24">
        <f>$W6</f>
        <v>16.329999999999998</v>
      </c>
      <c r="M10" s="13">
        <f>$W16</f>
        <v>14.95</v>
      </c>
      <c r="N10" s="8">
        <f>$W18</f>
        <v>12.89</v>
      </c>
      <c r="O10" s="27">
        <f>$W4</f>
        <v>17.95</v>
      </c>
      <c r="P10" s="20">
        <f>$W8</f>
        <v>15.42</v>
      </c>
      <c r="Q10" s="24">
        <f>$W7</f>
        <v>15.97</v>
      </c>
      <c r="R10" s="16">
        <f>$W12</f>
        <v>15.41</v>
      </c>
      <c r="S10" s="27">
        <f>$W3</f>
        <v>15.48</v>
      </c>
      <c r="U10" s="1"/>
      <c r="V10" s="60" t="s">
        <v>23</v>
      </c>
      <c r="W10" s="19">
        <v>16.399999999999999</v>
      </c>
    </row>
    <row r="11" spans="1:23" ht="21.75" customHeight="1" thickBot="1">
      <c r="A11" s="7">
        <v>10</v>
      </c>
      <c r="B11" s="16">
        <f>$W12</f>
        <v>15.41</v>
      </c>
      <c r="C11" s="24">
        <f>$W5</f>
        <v>17.52</v>
      </c>
      <c r="D11" s="8">
        <f>$W17</f>
        <v>15.25</v>
      </c>
      <c r="E11" s="8">
        <f>$W18</f>
        <v>12.89</v>
      </c>
      <c r="F11" s="13">
        <f>$W14</f>
        <v>11.98</v>
      </c>
      <c r="G11" s="13">
        <f>$W15</f>
        <v>15.81</v>
      </c>
      <c r="H11" s="8">
        <f>$W19</f>
        <v>12.55</v>
      </c>
      <c r="I11" s="27">
        <f>$W2</f>
        <v>14.23</v>
      </c>
      <c r="J11" s="27">
        <f>$W3</f>
        <v>15.48</v>
      </c>
      <c r="K11" s="20">
        <f>$W10</f>
        <v>16.399999999999999</v>
      </c>
      <c r="L11" s="20">
        <f>$W9</f>
        <v>16.93</v>
      </c>
      <c r="M11" s="27">
        <f>$W4</f>
        <v>17.95</v>
      </c>
      <c r="N11" s="24">
        <f>$W6</f>
        <v>16.329999999999998</v>
      </c>
      <c r="O11" s="24">
        <f>$W7</f>
        <v>15.97</v>
      </c>
      <c r="P11" s="16">
        <f>$W13</f>
        <v>16.760000000000002</v>
      </c>
      <c r="Q11" s="16">
        <f>$W11</f>
        <v>15.95</v>
      </c>
      <c r="R11" s="13">
        <f>$W16</f>
        <v>14.95</v>
      </c>
      <c r="S11" s="20">
        <f>$W8</f>
        <v>15.42</v>
      </c>
      <c r="U11" s="1"/>
      <c r="V11" s="62" t="s">
        <v>19</v>
      </c>
      <c r="W11" s="15">
        <v>15.95</v>
      </c>
    </row>
    <row r="12" spans="1:23" ht="21.75" customHeight="1" thickBot="1">
      <c r="A12" s="7">
        <v>11</v>
      </c>
      <c r="B12" s="3" t="s">
        <v>27</v>
      </c>
      <c r="C12" s="3" t="s">
        <v>27</v>
      </c>
      <c r="D12" s="27">
        <f>$W3</f>
        <v>15.48</v>
      </c>
      <c r="E12" s="13">
        <f>$W14</f>
        <v>11.98</v>
      </c>
      <c r="F12" s="20">
        <f>$W8</f>
        <v>15.42</v>
      </c>
      <c r="G12" s="16">
        <f>$W13</f>
        <v>16.760000000000002</v>
      </c>
      <c r="H12" s="24">
        <f>$W6</f>
        <v>16.329999999999998</v>
      </c>
      <c r="I12" s="24">
        <f>$W7</f>
        <v>15.97</v>
      </c>
      <c r="J12" s="3" t="s">
        <v>27</v>
      </c>
      <c r="K12" s="8">
        <f>$W17</f>
        <v>15.25</v>
      </c>
      <c r="L12" s="27">
        <f>$W2</f>
        <v>14.23</v>
      </c>
      <c r="M12" s="3" t="s">
        <v>27</v>
      </c>
      <c r="N12" s="27">
        <f>$W4</f>
        <v>17.95</v>
      </c>
      <c r="O12" s="16">
        <f>$W12</f>
        <v>15.41</v>
      </c>
      <c r="P12" s="8">
        <f>$W18</f>
        <v>12.89</v>
      </c>
      <c r="Q12" s="20">
        <f>$W9</f>
        <v>16.93</v>
      </c>
      <c r="R12" s="3" t="s">
        <v>27</v>
      </c>
      <c r="S12" s="3" t="s">
        <v>27</v>
      </c>
      <c r="U12" s="1"/>
      <c r="V12" s="62" t="s">
        <v>5</v>
      </c>
      <c r="W12" s="15">
        <v>15.41</v>
      </c>
    </row>
    <row r="13" spans="1:23" ht="21.75" customHeight="1" thickBot="1">
      <c r="A13" s="7">
        <v>12</v>
      </c>
      <c r="B13" s="24">
        <f>$W7</f>
        <v>15.97</v>
      </c>
      <c r="C13" s="27">
        <f>$W4</f>
        <v>17.95</v>
      </c>
      <c r="D13" s="24">
        <f>$W5</f>
        <v>17.52</v>
      </c>
      <c r="E13" s="3" t="s">
        <v>27</v>
      </c>
      <c r="F13" s="3" t="s">
        <v>27</v>
      </c>
      <c r="G13" s="3" t="s">
        <v>27</v>
      </c>
      <c r="H13" s="3" t="s">
        <v>27</v>
      </c>
      <c r="I13" s="20">
        <f>$W10</f>
        <v>16.399999999999999</v>
      </c>
      <c r="J13" s="16">
        <f>$W13</f>
        <v>16.760000000000002</v>
      </c>
      <c r="K13" s="13">
        <f>$W16</f>
        <v>14.95</v>
      </c>
      <c r="L13" s="3" t="s">
        <v>27</v>
      </c>
      <c r="M13" s="8">
        <f>$W18</f>
        <v>12.89</v>
      </c>
      <c r="N13" s="16">
        <f>$W11</f>
        <v>15.95</v>
      </c>
      <c r="O13" s="8">
        <f>$W19</f>
        <v>12.55</v>
      </c>
      <c r="P13" s="13">
        <f>$W15</f>
        <v>15.81</v>
      </c>
      <c r="Q13" s="3" t="s">
        <v>27</v>
      </c>
      <c r="R13" s="24">
        <f>$W6</f>
        <v>16.329999999999998</v>
      </c>
      <c r="S13" s="8">
        <f>$W17</f>
        <v>15.25</v>
      </c>
      <c r="U13" s="1"/>
      <c r="V13" s="62" t="s">
        <v>13</v>
      </c>
      <c r="W13" s="15">
        <v>16.760000000000002</v>
      </c>
    </row>
    <row r="14" spans="1:23" ht="21.75" customHeight="1" thickBot="1">
      <c r="A14" s="7">
        <v>13</v>
      </c>
      <c r="B14" s="20">
        <f>$W10</f>
        <v>16.399999999999999</v>
      </c>
      <c r="C14" s="16">
        <f>$W11</f>
        <v>15.95</v>
      </c>
      <c r="D14" s="3" t="s">
        <v>27</v>
      </c>
      <c r="E14" s="24">
        <f>$W5</f>
        <v>17.52</v>
      </c>
      <c r="F14" s="16">
        <f>$W12</f>
        <v>15.41</v>
      </c>
      <c r="G14" s="20">
        <f>$W9</f>
        <v>16.93</v>
      </c>
      <c r="H14" s="20">
        <f>$W8</f>
        <v>15.42</v>
      </c>
      <c r="I14" s="3" t="s">
        <v>27</v>
      </c>
      <c r="J14" s="13">
        <f>$W14</f>
        <v>11.98</v>
      </c>
      <c r="K14" s="3" t="s">
        <v>27</v>
      </c>
      <c r="L14" s="8">
        <f>$W19</f>
        <v>12.55</v>
      </c>
      <c r="M14" s="13">
        <f>$W15</f>
        <v>15.81</v>
      </c>
      <c r="N14" s="3" t="s">
        <v>27</v>
      </c>
      <c r="O14" s="3" t="s">
        <v>27</v>
      </c>
      <c r="P14" s="3" t="s">
        <v>27</v>
      </c>
      <c r="Q14" s="27">
        <f>$W3</f>
        <v>15.48</v>
      </c>
      <c r="R14" s="27">
        <f>$W2</f>
        <v>14.23</v>
      </c>
      <c r="S14" s="13">
        <f>$W16</f>
        <v>14.95</v>
      </c>
      <c r="U14" s="1"/>
      <c r="V14" s="63" t="s">
        <v>31</v>
      </c>
      <c r="W14" s="12">
        <v>11.98</v>
      </c>
    </row>
    <row r="15" spans="1:23" ht="21.75" customHeight="1" thickBot="1">
      <c r="A15" s="7">
        <v>14</v>
      </c>
      <c r="B15" s="16">
        <f>$W13</f>
        <v>16.760000000000002</v>
      </c>
      <c r="C15" s="13">
        <f>$W14</f>
        <v>11.98</v>
      </c>
      <c r="D15" s="27">
        <f>$W4</f>
        <v>17.95</v>
      </c>
      <c r="E15" s="16">
        <f>$W12</f>
        <v>15.41</v>
      </c>
      <c r="F15" s="16">
        <f>$W11</f>
        <v>15.95</v>
      </c>
      <c r="G15" s="27">
        <f>$W2</f>
        <v>14.23</v>
      </c>
      <c r="H15" s="8">
        <f>$W17</f>
        <v>15.25</v>
      </c>
      <c r="I15" s="24">
        <f>$W5</f>
        <v>17.52</v>
      </c>
      <c r="J15" s="20">
        <f>$W8</f>
        <v>15.42</v>
      </c>
      <c r="K15" s="24">
        <f>$W6</f>
        <v>16.329999999999998</v>
      </c>
      <c r="L15" s="13">
        <f>$W16</f>
        <v>14.95</v>
      </c>
      <c r="M15" s="24">
        <f>$W7</f>
        <v>15.97</v>
      </c>
      <c r="N15" s="27">
        <f>$W3</f>
        <v>15.48</v>
      </c>
      <c r="O15" s="13">
        <f>$W15</f>
        <v>15.81</v>
      </c>
      <c r="P15" s="20">
        <f>$W10</f>
        <v>16.399999999999999</v>
      </c>
      <c r="Q15" s="8">
        <f>$W19</f>
        <v>12.55</v>
      </c>
      <c r="R15" s="8">
        <f>$W18</f>
        <v>12.89</v>
      </c>
      <c r="S15" s="20">
        <f>$W9</f>
        <v>16.93</v>
      </c>
      <c r="U15" s="1"/>
      <c r="V15" s="63" t="s">
        <v>0</v>
      </c>
      <c r="W15" s="12">
        <v>15.81</v>
      </c>
    </row>
    <row r="16" spans="1:23" ht="21.75" customHeight="1" thickBot="1">
      <c r="A16" s="7">
        <v>15</v>
      </c>
      <c r="B16" s="8">
        <f>$W17</f>
        <v>15.25</v>
      </c>
      <c r="C16" s="20">
        <f>$W8</f>
        <v>15.42</v>
      </c>
      <c r="D16" s="27">
        <f>$W2</f>
        <v>14.23</v>
      </c>
      <c r="E16" s="24">
        <f>$W6</f>
        <v>16.329999999999998</v>
      </c>
      <c r="F16" s="24">
        <f>$W7</f>
        <v>15.97</v>
      </c>
      <c r="G16" s="16">
        <f>$W11</f>
        <v>15.95</v>
      </c>
      <c r="H16" s="8">
        <f>$W18</f>
        <v>12.89</v>
      </c>
      <c r="I16" s="27">
        <f>$W3</f>
        <v>15.48</v>
      </c>
      <c r="J16" s="27">
        <f>$W4</f>
        <v>17.95</v>
      </c>
      <c r="K16" s="8">
        <f>$W19</f>
        <v>12.55</v>
      </c>
      <c r="L16" s="16">
        <f>$W13</f>
        <v>16.760000000000002</v>
      </c>
      <c r="M16" s="24">
        <f>$W5</f>
        <v>17.52</v>
      </c>
      <c r="N16" s="13">
        <f>$W15</f>
        <v>15.81</v>
      </c>
      <c r="O16" s="13">
        <f>$W14</f>
        <v>11.98</v>
      </c>
      <c r="P16" s="20">
        <f>$W9</f>
        <v>16.93</v>
      </c>
      <c r="Q16" s="13">
        <f>$W16</f>
        <v>14.95</v>
      </c>
      <c r="R16" s="20">
        <f>$W10</f>
        <v>16.399999999999999</v>
      </c>
      <c r="S16" s="16">
        <f>$W12</f>
        <v>15.41</v>
      </c>
      <c r="U16" s="1"/>
      <c r="V16" s="63" t="s">
        <v>25</v>
      </c>
      <c r="W16" s="12">
        <v>14.95</v>
      </c>
    </row>
    <row r="17" spans="1:23" ht="21.75" customHeight="1" thickBot="1">
      <c r="A17" s="7">
        <v>16</v>
      </c>
      <c r="B17" s="8">
        <f>$W19</f>
        <v>12.55</v>
      </c>
      <c r="C17" s="24">
        <f>$W7</f>
        <v>15.97</v>
      </c>
      <c r="D17" s="20">
        <f>$W10</f>
        <v>16.399999999999999</v>
      </c>
      <c r="E17" s="27">
        <f>$W3</f>
        <v>15.48</v>
      </c>
      <c r="F17" s="8">
        <f>$W17</f>
        <v>15.25</v>
      </c>
      <c r="G17" s="13">
        <f>$W14</f>
        <v>11.98</v>
      </c>
      <c r="H17" s="27">
        <f>$W2</f>
        <v>14.23</v>
      </c>
      <c r="I17" s="16">
        <f>$W13</f>
        <v>16.760000000000002</v>
      </c>
      <c r="J17" s="13">
        <f>$W15</f>
        <v>15.81</v>
      </c>
      <c r="K17" s="16">
        <f>$W11</f>
        <v>15.95</v>
      </c>
      <c r="L17" s="16">
        <f>$W12</f>
        <v>15.41</v>
      </c>
      <c r="M17" s="24">
        <f>$W6</f>
        <v>16.329999999999998</v>
      </c>
      <c r="N17" s="20">
        <f>$W9</f>
        <v>16.93</v>
      </c>
      <c r="O17" s="8">
        <f>$W18</f>
        <v>12.89</v>
      </c>
      <c r="P17" s="13">
        <f>$W16</f>
        <v>14.95</v>
      </c>
      <c r="Q17" s="24">
        <f>$W5</f>
        <v>17.52</v>
      </c>
      <c r="R17" s="20">
        <f>$W8</f>
        <v>15.42</v>
      </c>
      <c r="S17" s="27">
        <f>$W4</f>
        <v>17.95</v>
      </c>
      <c r="U17" s="1"/>
      <c r="V17" s="64" t="s">
        <v>12</v>
      </c>
      <c r="W17" s="10">
        <v>15.25</v>
      </c>
    </row>
    <row r="18" spans="1:23" ht="21.75" customHeight="1" thickBot="1">
      <c r="A18" s="7">
        <v>17</v>
      </c>
      <c r="B18" s="24">
        <f>$W5</f>
        <v>17.52</v>
      </c>
      <c r="C18" s="8">
        <f>$W18</f>
        <v>12.89</v>
      </c>
      <c r="D18" s="16">
        <f>$W11</f>
        <v>15.95</v>
      </c>
      <c r="E18" s="27">
        <f>$W4</f>
        <v>17.95</v>
      </c>
      <c r="F18" s="27">
        <f>$W3</f>
        <v>15.48</v>
      </c>
      <c r="G18" s="8">
        <f>$W19</f>
        <v>12.55</v>
      </c>
      <c r="H18" s="20">
        <f>$W9</f>
        <v>16.93</v>
      </c>
      <c r="I18" s="13">
        <f>$W16</f>
        <v>14.95</v>
      </c>
      <c r="J18" s="16">
        <f>$W12</f>
        <v>15.41</v>
      </c>
      <c r="K18" s="27">
        <f>$W2</f>
        <v>14.23</v>
      </c>
      <c r="L18" s="8">
        <f>$W17</f>
        <v>15.25</v>
      </c>
      <c r="M18" s="16">
        <f>$W13</f>
        <v>16.760000000000002</v>
      </c>
      <c r="N18" s="13">
        <f>$W14</f>
        <v>11.98</v>
      </c>
      <c r="O18" s="20">
        <f>$W10</f>
        <v>16.399999999999999</v>
      </c>
      <c r="P18" s="20">
        <f>$W8</f>
        <v>15.42</v>
      </c>
      <c r="Q18" s="24">
        <f>$W7</f>
        <v>15.97</v>
      </c>
      <c r="R18" s="13">
        <f>$W15</f>
        <v>15.81</v>
      </c>
      <c r="S18" s="24">
        <f>$W6</f>
        <v>16.329999999999998</v>
      </c>
      <c r="U18" s="1"/>
      <c r="V18" s="64" t="s">
        <v>29</v>
      </c>
      <c r="W18" s="10">
        <v>12.89</v>
      </c>
    </row>
    <row r="19" spans="1:23" ht="21.75" customHeight="1" thickBot="1">
      <c r="A19" s="7">
        <v>18</v>
      </c>
      <c r="B19" s="27">
        <f>$W3</f>
        <v>15.48</v>
      </c>
      <c r="C19" s="24">
        <f>$W5</f>
        <v>17.52</v>
      </c>
      <c r="D19" s="16">
        <f>$W13</f>
        <v>16.760000000000002</v>
      </c>
      <c r="E19" s="8">
        <f>$W19</f>
        <v>12.55</v>
      </c>
      <c r="F19" s="27">
        <f>$W4</f>
        <v>17.95</v>
      </c>
      <c r="G19" s="8">
        <f>$W17</f>
        <v>15.25</v>
      </c>
      <c r="H19" s="13">
        <f>$W15</f>
        <v>15.81</v>
      </c>
      <c r="I19" s="20">
        <f>$W8</f>
        <v>15.42</v>
      </c>
      <c r="J19" s="27">
        <f>$W2</f>
        <v>14.23</v>
      </c>
      <c r="K19" s="20">
        <f>$W9</f>
        <v>16.93</v>
      </c>
      <c r="L19" s="20">
        <f>$W10</f>
        <v>16.399999999999999</v>
      </c>
      <c r="M19" s="13">
        <f>$W14</f>
        <v>11.98</v>
      </c>
      <c r="N19" s="16">
        <f>$W12</f>
        <v>15.41</v>
      </c>
      <c r="O19" s="24">
        <f>$W6</f>
        <v>16.329999999999998</v>
      </c>
      <c r="P19" s="16">
        <f>$W11</f>
        <v>15.95</v>
      </c>
      <c r="Q19" s="8">
        <f>$W18</f>
        <v>12.89</v>
      </c>
      <c r="R19" s="13">
        <f>$W16</f>
        <v>14.95</v>
      </c>
      <c r="S19" s="24">
        <f>$W7</f>
        <v>15.97</v>
      </c>
      <c r="U19" s="1"/>
      <c r="V19" s="56" t="s">
        <v>8</v>
      </c>
      <c r="W19" s="10">
        <v>12.55</v>
      </c>
    </row>
    <row r="20" spans="1:23" ht="21.75" customHeight="1" thickBot="1">
      <c r="A20" s="7">
        <v>19</v>
      </c>
      <c r="B20" s="20">
        <f>$W9</f>
        <v>16.93</v>
      </c>
      <c r="C20" s="16">
        <f>$W13</f>
        <v>16.760000000000002</v>
      </c>
      <c r="D20" s="20">
        <f>$W8</f>
        <v>15.42</v>
      </c>
      <c r="E20" s="24">
        <f>$W7</f>
        <v>15.97</v>
      </c>
      <c r="F20" s="13">
        <f>$W15</f>
        <v>15.81</v>
      </c>
      <c r="G20" s="24">
        <f>$W5</f>
        <v>17.52</v>
      </c>
      <c r="H20" s="27">
        <f>$W4</f>
        <v>17.95</v>
      </c>
      <c r="I20" s="13">
        <f>$W14</f>
        <v>11.98</v>
      </c>
      <c r="J20" s="8">
        <f>$W17</f>
        <v>15.25</v>
      </c>
      <c r="K20" s="27">
        <f>$W3</f>
        <v>15.48</v>
      </c>
      <c r="L20" s="8">
        <f>$W18</f>
        <v>12.89</v>
      </c>
      <c r="M20" s="16">
        <f>$W11</f>
        <v>15.95</v>
      </c>
      <c r="N20" s="8">
        <f>$W19</f>
        <v>12.55</v>
      </c>
      <c r="O20" s="13">
        <f>$W16</f>
        <v>14.95</v>
      </c>
      <c r="P20" s="27">
        <f>$W2</f>
        <v>14.23</v>
      </c>
      <c r="Q20" s="24">
        <f>$W6</f>
        <v>16.329999999999998</v>
      </c>
      <c r="R20" s="16">
        <f>$W12</f>
        <v>15.41</v>
      </c>
      <c r="S20" s="20">
        <f>$W10</f>
        <v>16.399999999999999</v>
      </c>
      <c r="V20" s="65"/>
    </row>
    <row r="21" spans="1:23" ht="21.75" customHeight="1" thickBot="1">
      <c r="A21" s="7">
        <v>20</v>
      </c>
      <c r="B21" s="16">
        <f>$W12</f>
        <v>15.41</v>
      </c>
      <c r="C21" s="24">
        <f>$W6</f>
        <v>16.329999999999998</v>
      </c>
      <c r="D21" s="13">
        <f>$W16</f>
        <v>14.95</v>
      </c>
      <c r="E21" s="20">
        <f>$W8</f>
        <v>15.42</v>
      </c>
      <c r="F21" s="20">
        <f>$W10</f>
        <v>16.399999999999999</v>
      </c>
      <c r="G21" s="13">
        <f>$W15</f>
        <v>15.81</v>
      </c>
      <c r="H21" s="24">
        <f>$W5</f>
        <v>17.52</v>
      </c>
      <c r="I21" s="8">
        <f>$W19</f>
        <v>12.55</v>
      </c>
      <c r="J21" s="8">
        <f>$W18</f>
        <v>12.89</v>
      </c>
      <c r="K21" s="8">
        <f>$W17</f>
        <v>15.25</v>
      </c>
      <c r="L21" s="24">
        <f>$W7</f>
        <v>15.97</v>
      </c>
      <c r="M21" s="20">
        <f>$W9</f>
        <v>16.93</v>
      </c>
      <c r="N21" s="27">
        <f>$W4</f>
        <v>17.95</v>
      </c>
      <c r="O21" s="16">
        <f>$W11</f>
        <v>15.95</v>
      </c>
      <c r="P21" s="13">
        <f>$W14</f>
        <v>11.98</v>
      </c>
      <c r="Q21" s="27">
        <f>$W2</f>
        <v>14.23</v>
      </c>
      <c r="R21" s="27">
        <f>$W3</f>
        <v>15.48</v>
      </c>
      <c r="S21" s="16">
        <f>$W13</f>
        <v>16.760000000000002</v>
      </c>
    </row>
    <row r="22" spans="1:23" ht="21.75" customHeight="1" thickBot="1">
      <c r="A22" s="7">
        <v>21</v>
      </c>
      <c r="B22" s="13">
        <f>$W16</f>
        <v>14.95</v>
      </c>
      <c r="C22" s="13">
        <f>$W15</f>
        <v>15.81</v>
      </c>
      <c r="D22" s="20">
        <f>$W9</f>
        <v>16.93</v>
      </c>
      <c r="E22" s="20">
        <f>$W10</f>
        <v>16.399999999999999</v>
      </c>
      <c r="F22" s="24">
        <f>$W6</f>
        <v>16.329999999999998</v>
      </c>
      <c r="G22" s="16">
        <f>$W13</f>
        <v>16.760000000000002</v>
      </c>
      <c r="H22" s="24">
        <f>$W7</f>
        <v>15.97</v>
      </c>
      <c r="I22" s="27">
        <f>$W4</f>
        <v>17.95</v>
      </c>
      <c r="J22" s="13">
        <f>$W14</f>
        <v>11.98</v>
      </c>
      <c r="K22" s="8">
        <f>$W18</f>
        <v>12.89</v>
      </c>
      <c r="L22" s="8">
        <f>$W19</f>
        <v>12.55</v>
      </c>
      <c r="M22" s="27">
        <f>$W2</f>
        <v>14.23</v>
      </c>
      <c r="N22" s="24">
        <f>$W5</f>
        <v>17.52</v>
      </c>
      <c r="O22" s="16">
        <f>$W12</f>
        <v>15.41</v>
      </c>
      <c r="P22" s="27">
        <f>$W3</f>
        <v>15.48</v>
      </c>
      <c r="Q22" s="16">
        <f>$W11</f>
        <v>15.95</v>
      </c>
      <c r="R22" s="8">
        <f>$W17</f>
        <v>15.25</v>
      </c>
      <c r="S22" s="20">
        <f>$W8</f>
        <v>15.42</v>
      </c>
    </row>
    <row r="23" spans="1:23" ht="21.75" customHeight="1" thickBot="1">
      <c r="A23" s="7">
        <v>22</v>
      </c>
      <c r="B23" s="13">
        <f>$W14</f>
        <v>11.98</v>
      </c>
      <c r="C23" s="8">
        <f>$W17</f>
        <v>15.25</v>
      </c>
      <c r="D23" s="8">
        <f>$W18</f>
        <v>12.89</v>
      </c>
      <c r="E23" s="24">
        <f>$W5</f>
        <v>17.52</v>
      </c>
      <c r="F23" s="16">
        <f>$W13</f>
        <v>16.760000000000002</v>
      </c>
      <c r="G23" s="20">
        <f>$W10</f>
        <v>16.399999999999999</v>
      </c>
      <c r="H23" s="16">
        <f>$W11</f>
        <v>15.95</v>
      </c>
      <c r="I23" s="24">
        <f>$W6</f>
        <v>16.329999999999998</v>
      </c>
      <c r="J23" s="24">
        <f>$W7</f>
        <v>15.97</v>
      </c>
      <c r="K23" s="20">
        <f>$W8</f>
        <v>15.42</v>
      </c>
      <c r="L23" s="13">
        <f>$W15</f>
        <v>15.81</v>
      </c>
      <c r="M23" s="16">
        <f>$W12</f>
        <v>15.41</v>
      </c>
      <c r="N23" s="13">
        <f>$W16</f>
        <v>14.95</v>
      </c>
      <c r="O23" s="20">
        <f>$W9</f>
        <v>16.93</v>
      </c>
      <c r="P23" s="8">
        <f>$W19</f>
        <v>12.55</v>
      </c>
      <c r="Q23" s="27">
        <f>$W4</f>
        <v>17.95</v>
      </c>
      <c r="R23" s="27">
        <f>$W2</f>
        <v>14.23</v>
      </c>
      <c r="S23" s="27">
        <f>$W3</f>
        <v>15.48</v>
      </c>
    </row>
    <row r="24" spans="1:23" ht="21.75" customHeight="1" thickBot="1">
      <c r="A24" s="7">
        <v>23</v>
      </c>
      <c r="B24" s="8">
        <f>$W18</f>
        <v>12.89</v>
      </c>
      <c r="C24" s="16">
        <f>$W11</f>
        <v>15.95</v>
      </c>
      <c r="D24" s="24">
        <f>$W7</f>
        <v>15.97</v>
      </c>
      <c r="E24" s="20">
        <f>$W9</f>
        <v>16.93</v>
      </c>
      <c r="F24" s="27">
        <f>$W2</f>
        <v>14.23</v>
      </c>
      <c r="G24" s="13">
        <f>$W14</f>
        <v>11.98</v>
      </c>
      <c r="H24" s="20">
        <f>$W8</f>
        <v>15.42</v>
      </c>
      <c r="I24" s="13">
        <f>$W15</f>
        <v>15.81</v>
      </c>
      <c r="J24" s="20">
        <f>$W10</f>
        <v>16.399999999999999</v>
      </c>
      <c r="K24" s="24">
        <f>$W5</f>
        <v>17.52</v>
      </c>
      <c r="L24" s="16">
        <f>$W12</f>
        <v>15.41</v>
      </c>
      <c r="M24" s="8">
        <f>$W19</f>
        <v>12.55</v>
      </c>
      <c r="N24" s="16">
        <f>$W13</f>
        <v>16.760000000000002</v>
      </c>
      <c r="O24" s="8">
        <f>$W17</f>
        <v>15.25</v>
      </c>
      <c r="P24" s="24">
        <f>$W6</f>
        <v>16.329999999999998</v>
      </c>
      <c r="Q24" s="27">
        <f>$W3</f>
        <v>15.48</v>
      </c>
      <c r="R24" s="27">
        <f>$W4</f>
        <v>17.95</v>
      </c>
      <c r="S24" s="13">
        <f>$W16</f>
        <v>14.95</v>
      </c>
    </row>
    <row r="25" spans="1:23" ht="22.5" customHeight="1">
      <c r="A25" s="28" t="s">
        <v>39</v>
      </c>
      <c r="B25" s="2">
        <f>ROUND(AVERAGE(B10:B24),2)</f>
        <v>15.12</v>
      </c>
      <c r="C25" s="2">
        <f t="shared" ref="C25:S25" si="0">ROUND(AVERAGE(C10:C24),2)</f>
        <v>15.84</v>
      </c>
      <c r="D25" s="2">
        <f t="shared" si="0"/>
        <v>15.55</v>
      </c>
      <c r="E25" s="2">
        <f t="shared" si="0"/>
        <v>15.58</v>
      </c>
      <c r="F25" s="2">
        <f t="shared" si="0"/>
        <v>15.39</v>
      </c>
      <c r="G25" s="2">
        <f t="shared" si="0"/>
        <v>15.39</v>
      </c>
      <c r="H25" s="2">
        <f t="shared" si="0"/>
        <v>15.58</v>
      </c>
      <c r="I25" s="2">
        <f t="shared" si="0"/>
        <v>15.47</v>
      </c>
      <c r="J25" s="2">
        <f t="shared" si="0"/>
        <v>15.18</v>
      </c>
      <c r="K25" s="2">
        <f t="shared" si="0"/>
        <v>15.42</v>
      </c>
      <c r="L25" s="2">
        <f t="shared" si="0"/>
        <v>15.1</v>
      </c>
      <c r="M25" s="2">
        <f t="shared" si="0"/>
        <v>15.37</v>
      </c>
      <c r="N25" s="2">
        <f t="shared" si="0"/>
        <v>15.6</v>
      </c>
      <c r="O25" s="2">
        <f t="shared" si="0"/>
        <v>15.27</v>
      </c>
      <c r="P25" s="2">
        <f t="shared" si="0"/>
        <v>15.08</v>
      </c>
      <c r="Q25" s="2">
        <f t="shared" si="0"/>
        <v>15.58</v>
      </c>
      <c r="R25" s="2">
        <f t="shared" si="0"/>
        <v>15.34</v>
      </c>
      <c r="S25" s="2">
        <f t="shared" si="0"/>
        <v>15.91</v>
      </c>
    </row>
    <row r="26" spans="1:23" ht="20.25" customHeight="1">
      <c r="C26" s="33"/>
      <c r="D26" s="78"/>
      <c r="E26" s="78"/>
    </row>
    <row r="27" spans="1:23" ht="15" customHeight="1">
      <c r="B27" s="33" t="s">
        <v>35</v>
      </c>
      <c r="C27" s="33" t="s">
        <v>40</v>
      </c>
      <c r="D27" s="33"/>
      <c r="E27" s="33"/>
    </row>
    <row r="28" spans="1:23" ht="15.75" customHeight="1">
      <c r="B28" s="33"/>
      <c r="C28" s="83">
        <v>1</v>
      </c>
      <c r="D28" s="7" t="s">
        <v>14</v>
      </c>
      <c r="E28" s="2">
        <v>15.08</v>
      </c>
      <c r="G28" s="83"/>
      <c r="H28" s="79"/>
      <c r="I28" s="79"/>
      <c r="J28" s="79"/>
      <c r="L28" s="84"/>
      <c r="M28" s="79"/>
    </row>
    <row r="29" spans="1:23" ht="15.75" customHeight="1">
      <c r="B29" s="33"/>
      <c r="C29" s="83">
        <v>2</v>
      </c>
      <c r="D29" s="7" t="s">
        <v>32</v>
      </c>
      <c r="E29" s="2">
        <v>15.1</v>
      </c>
      <c r="G29" s="83"/>
      <c r="H29" s="79"/>
      <c r="I29" s="79"/>
      <c r="J29" s="79"/>
      <c r="L29" s="84"/>
      <c r="M29" s="79"/>
    </row>
    <row r="30" spans="1:23" ht="15.75" customHeight="1">
      <c r="B30" s="33"/>
      <c r="C30" s="83">
        <v>3</v>
      </c>
      <c r="D30" s="7" t="s">
        <v>0</v>
      </c>
      <c r="E30" s="2">
        <v>15.12</v>
      </c>
      <c r="G30" s="83"/>
      <c r="H30" s="79"/>
      <c r="I30" s="79"/>
      <c r="J30" s="79"/>
      <c r="L30" s="84"/>
      <c r="M30" s="79"/>
    </row>
    <row r="31" spans="1:23" ht="15.75" customHeight="1">
      <c r="B31" s="33"/>
      <c r="C31" s="83">
        <v>4</v>
      </c>
      <c r="D31" s="7" t="s">
        <v>8</v>
      </c>
      <c r="E31" s="2">
        <v>15.18</v>
      </c>
      <c r="G31" s="83"/>
      <c r="H31" s="79"/>
      <c r="I31" s="79"/>
      <c r="J31" s="79"/>
      <c r="L31" s="84"/>
      <c r="M31" s="79"/>
    </row>
    <row r="32" spans="1:23" ht="15.75" customHeight="1">
      <c r="B32" s="33"/>
      <c r="C32" s="83">
        <v>5</v>
      </c>
      <c r="D32" s="7" t="s">
        <v>13</v>
      </c>
      <c r="E32" s="2">
        <v>15.27</v>
      </c>
      <c r="G32" s="83"/>
      <c r="H32" s="79"/>
      <c r="I32" s="79"/>
      <c r="J32" s="79"/>
      <c r="L32" s="84"/>
      <c r="M32" s="79"/>
    </row>
    <row r="33" spans="2:13" ht="15.75" customHeight="1">
      <c r="B33" s="33"/>
      <c r="C33" s="83">
        <v>6</v>
      </c>
      <c r="D33" s="7" t="s">
        <v>16</v>
      </c>
      <c r="E33" s="2">
        <v>15.34</v>
      </c>
      <c r="G33" s="83"/>
      <c r="H33" s="79"/>
      <c r="I33" s="79"/>
      <c r="J33" s="79"/>
      <c r="L33" s="84"/>
      <c r="M33" s="79"/>
    </row>
    <row r="34" spans="2:13" ht="15.75" customHeight="1">
      <c r="B34" s="33"/>
      <c r="C34" s="83">
        <v>7</v>
      </c>
      <c r="D34" s="7" t="s">
        <v>11</v>
      </c>
      <c r="E34" s="2">
        <v>15.37</v>
      </c>
      <c r="G34" s="83"/>
      <c r="H34" s="79"/>
      <c r="I34" s="79"/>
      <c r="J34" s="79"/>
      <c r="L34" s="84"/>
      <c r="M34" s="79"/>
    </row>
    <row r="35" spans="2:13" ht="15.75" customHeight="1">
      <c r="B35" s="31"/>
      <c r="C35" s="83">
        <v>8</v>
      </c>
      <c r="D35" s="7" t="s">
        <v>4</v>
      </c>
      <c r="E35" s="2">
        <v>15.39</v>
      </c>
      <c r="G35" s="83"/>
      <c r="H35" s="77"/>
      <c r="I35" s="79"/>
      <c r="J35" s="77"/>
      <c r="L35" s="84"/>
      <c r="M35" s="77"/>
    </row>
    <row r="36" spans="2:13" ht="15.75" customHeight="1">
      <c r="C36" s="83">
        <v>9</v>
      </c>
      <c r="D36" s="7" t="s">
        <v>5</v>
      </c>
      <c r="E36" s="2">
        <v>15.39</v>
      </c>
      <c r="G36" s="83"/>
      <c r="H36" s="78"/>
      <c r="I36" s="79"/>
      <c r="J36" s="78"/>
      <c r="L36" s="84"/>
      <c r="M36" s="78"/>
    </row>
    <row r="37" spans="2:13" ht="15.75" customHeight="1">
      <c r="C37" s="83">
        <v>10</v>
      </c>
      <c r="D37" s="7" t="s">
        <v>9</v>
      </c>
      <c r="E37" s="2">
        <v>15.42</v>
      </c>
      <c r="G37" s="83"/>
      <c r="H37" s="78"/>
      <c r="I37" s="79"/>
      <c r="J37" s="78"/>
      <c r="L37" s="84"/>
      <c r="M37" s="78"/>
    </row>
    <row r="38" spans="2:13" ht="15.75" customHeight="1">
      <c r="C38" s="83">
        <v>11</v>
      </c>
      <c r="D38" s="7" t="s">
        <v>7</v>
      </c>
      <c r="E38" s="2">
        <v>15.47</v>
      </c>
      <c r="G38" s="83"/>
      <c r="H38" s="78"/>
      <c r="I38" s="79"/>
      <c r="J38" s="78"/>
      <c r="L38" s="84"/>
      <c r="M38" s="78"/>
    </row>
    <row r="39" spans="2:13" ht="15.75" customHeight="1">
      <c r="C39" s="83">
        <v>12</v>
      </c>
      <c r="D39" s="7" t="s">
        <v>2</v>
      </c>
      <c r="E39" s="2">
        <v>15.55</v>
      </c>
      <c r="G39" s="83"/>
      <c r="H39" s="78"/>
      <c r="I39" s="79"/>
      <c r="J39" s="78"/>
      <c r="L39" s="84"/>
      <c r="M39" s="78"/>
    </row>
    <row r="40" spans="2:13" ht="15.75" customHeight="1">
      <c r="C40" s="83">
        <v>13</v>
      </c>
      <c r="D40" s="7" t="s">
        <v>3</v>
      </c>
      <c r="E40" s="2">
        <v>15.58</v>
      </c>
      <c r="G40" s="83"/>
      <c r="H40" s="78"/>
      <c r="I40" s="79"/>
      <c r="J40" s="78"/>
      <c r="L40" s="84"/>
      <c r="M40" s="78"/>
    </row>
    <row r="41" spans="2:13" ht="15.75" customHeight="1">
      <c r="C41" s="83">
        <v>14</v>
      </c>
      <c r="D41" s="7" t="s">
        <v>6</v>
      </c>
      <c r="E41" s="2">
        <v>15.58</v>
      </c>
      <c r="G41" s="83"/>
      <c r="H41" s="78"/>
      <c r="I41" s="79"/>
      <c r="J41" s="78"/>
      <c r="L41" s="84"/>
      <c r="M41" s="78"/>
    </row>
    <row r="42" spans="2:13" ht="15.75" customHeight="1">
      <c r="C42" s="83">
        <v>15</v>
      </c>
      <c r="D42" s="7" t="s">
        <v>15</v>
      </c>
      <c r="E42" s="2">
        <v>15.58</v>
      </c>
      <c r="G42" s="83"/>
      <c r="H42" s="78"/>
      <c r="I42" s="79"/>
      <c r="J42" s="78"/>
      <c r="L42" s="84"/>
      <c r="M42" s="78"/>
    </row>
    <row r="43" spans="2:13" ht="15.75" customHeight="1">
      <c r="C43" s="83">
        <v>16</v>
      </c>
      <c r="D43" s="7" t="s">
        <v>12</v>
      </c>
      <c r="E43" s="2">
        <v>15.6</v>
      </c>
      <c r="G43" s="83"/>
      <c r="H43" s="78"/>
      <c r="I43" s="79"/>
      <c r="J43" s="78"/>
      <c r="L43" s="84"/>
      <c r="M43" s="78"/>
    </row>
    <row r="44" spans="2:13" ht="15.75" customHeight="1">
      <c r="C44" s="83">
        <v>17</v>
      </c>
      <c r="D44" s="7" t="s">
        <v>1</v>
      </c>
      <c r="E44" s="2">
        <v>15.84</v>
      </c>
      <c r="G44" s="83"/>
      <c r="H44" s="78"/>
      <c r="I44" s="79"/>
      <c r="J44" s="78"/>
      <c r="L44" s="84"/>
      <c r="M44" s="78"/>
    </row>
    <row r="45" spans="2:13" ht="15.75" customHeight="1">
      <c r="C45" s="83">
        <v>18</v>
      </c>
      <c r="D45" s="7" t="s">
        <v>17</v>
      </c>
      <c r="E45" s="2">
        <v>15.91</v>
      </c>
      <c r="G45" s="83"/>
      <c r="H45" s="78"/>
      <c r="I45" s="79"/>
      <c r="J45" s="78"/>
      <c r="L45" s="84"/>
      <c r="M45" s="78"/>
    </row>
    <row r="46" spans="2:13" ht="20.25" customHeight="1"/>
  </sheetData>
  <sortState ref="D28:E45">
    <sortCondition ref="E28"/>
  </sortState>
  <hyperlinks>
    <hyperlink ref="V2" r:id="rId1" display="http://www.collingwoodfc.com.au/"/>
    <hyperlink ref="V3" r:id="rId2" display="http://www.geelongcats.com.au/"/>
    <hyperlink ref="V4" r:id="rId3" display="http://www.hawthornfc.com.au/"/>
    <hyperlink ref="V5" r:id="rId4" display="http://www.westcoasteagles.com.au/"/>
    <hyperlink ref="V6" r:id="rId5" display="http://www.carltonfc.com.au/"/>
    <hyperlink ref="V7" r:id="rId6" display="http://www.saints.com.au/"/>
    <hyperlink ref="V8" r:id="rId7" display="http://www.sydneyswans.com.au/"/>
    <hyperlink ref="V10" r:id="rId8" display="http://www.kangaroos.com.au/"/>
    <hyperlink ref="V11" r:id="rId9" display="http://www.westernbulldogs.com.au/"/>
    <hyperlink ref="V12" r:id="rId10" display="http://www.fremantlefc.com.au/"/>
    <hyperlink ref="V13" r:id="rId11" display="http://www.richmondfc.com.au/"/>
    <hyperlink ref="V14" r:id="rId12" display="http://www.melbournefc.com.au/"/>
    <hyperlink ref="V15" r:id="rId13" display="http://www.afc.com.au/"/>
    <hyperlink ref="V17" r:id="rId14" display="http://www.portadelaidefc.com.au/"/>
    <hyperlink ref="V18" r:id="rId15" display="http://www.goldcoastfc.com.au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5"/>
  <sheetViews>
    <sheetView topLeftCell="A16" zoomScale="90" zoomScaleNormal="90" workbookViewId="0">
      <selection activeCell="A26" sqref="A26"/>
    </sheetView>
  </sheetViews>
  <sheetFormatPr defaultColWidth="11.42578125" defaultRowHeight="18" customHeight="1"/>
  <cols>
    <col min="21" max="21" width="8.28515625" customWidth="1"/>
  </cols>
  <sheetData>
    <row r="1" spans="1:23" ht="18" customHeight="1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32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V1" s="7" t="s">
        <v>30</v>
      </c>
      <c r="W1" s="7" t="s">
        <v>33</v>
      </c>
    </row>
    <row r="2" spans="1:23" ht="18" customHeight="1">
      <c r="U2" s="5"/>
      <c r="V2" s="58" t="s">
        <v>3</v>
      </c>
      <c r="W2" s="26">
        <v>14.23</v>
      </c>
    </row>
    <row r="3" spans="1:23" ht="18" customHeight="1">
      <c r="U3" s="5"/>
      <c r="V3" s="58" t="s">
        <v>22</v>
      </c>
      <c r="W3" s="26">
        <v>15.48</v>
      </c>
    </row>
    <row r="4" spans="1:23" ht="18" customHeight="1">
      <c r="U4" s="5"/>
      <c r="V4" s="58" t="s">
        <v>9</v>
      </c>
      <c r="W4" s="26">
        <v>17.95</v>
      </c>
    </row>
    <row r="5" spans="1:23" ht="18" customHeight="1">
      <c r="U5" s="5"/>
      <c r="V5" s="59" t="s">
        <v>24</v>
      </c>
      <c r="W5" s="23">
        <v>17.52</v>
      </c>
    </row>
    <row r="6" spans="1:23" ht="18" customHeight="1">
      <c r="U6" s="5"/>
      <c r="V6" s="59" t="s">
        <v>2</v>
      </c>
      <c r="W6" s="23">
        <v>16.329999999999998</v>
      </c>
    </row>
    <row r="7" spans="1:23" ht="18" customHeight="1">
      <c r="U7" s="5"/>
      <c r="V7" s="59" t="s">
        <v>28</v>
      </c>
      <c r="W7" s="23">
        <v>15.97</v>
      </c>
    </row>
    <row r="8" spans="1:23" ht="18" customHeight="1">
      <c r="U8" s="5"/>
      <c r="V8" s="60" t="s">
        <v>21</v>
      </c>
      <c r="W8" s="18">
        <v>15.42</v>
      </c>
    </row>
    <row r="9" spans="1:23" ht="18" customHeight="1">
      <c r="U9" s="5"/>
      <c r="V9" s="61" t="s">
        <v>4</v>
      </c>
      <c r="W9" s="18">
        <v>16.93</v>
      </c>
    </row>
    <row r="10" spans="1:23" ht="18" customHeight="1">
      <c r="A10" s="7">
        <v>9</v>
      </c>
      <c r="U10" s="1"/>
      <c r="V10" s="60" t="s">
        <v>23</v>
      </c>
      <c r="W10" s="19">
        <v>16.399999999999999</v>
      </c>
    </row>
    <row r="11" spans="1:23" ht="18" customHeight="1" thickBot="1">
      <c r="A11" s="7">
        <v>10</v>
      </c>
      <c r="U11" s="1"/>
      <c r="V11" s="62" t="s">
        <v>19</v>
      </c>
      <c r="W11" s="15">
        <v>15.95</v>
      </c>
    </row>
    <row r="12" spans="1:23" ht="18" customHeight="1" thickBot="1">
      <c r="A12" s="7">
        <v>11</v>
      </c>
      <c r="B12" s="3" t="s">
        <v>27</v>
      </c>
      <c r="C12" s="3" t="s">
        <v>27</v>
      </c>
      <c r="J12" s="3" t="s">
        <v>27</v>
      </c>
      <c r="M12" s="3" t="s">
        <v>27</v>
      </c>
      <c r="R12" s="3" t="s">
        <v>27</v>
      </c>
      <c r="S12" s="3" t="s">
        <v>27</v>
      </c>
      <c r="U12" s="1"/>
      <c r="V12" s="62" t="s">
        <v>5</v>
      </c>
      <c r="W12" s="15">
        <v>15.41</v>
      </c>
    </row>
    <row r="13" spans="1:23" ht="18" customHeight="1" thickBot="1">
      <c r="A13" s="7">
        <v>12</v>
      </c>
      <c r="B13" s="24">
        <f>$W7</f>
        <v>15.97</v>
      </c>
      <c r="C13" s="27">
        <f>$W4</f>
        <v>17.95</v>
      </c>
      <c r="E13" s="3" t="s">
        <v>27</v>
      </c>
      <c r="F13" s="3" t="s">
        <v>27</v>
      </c>
      <c r="G13" s="3" t="s">
        <v>27</v>
      </c>
      <c r="H13" s="3" t="s">
        <v>27</v>
      </c>
      <c r="J13" s="16">
        <f>$W13</f>
        <v>16.760000000000002</v>
      </c>
      <c r="L13" s="3" t="s">
        <v>27</v>
      </c>
      <c r="M13" s="8">
        <f>$W18</f>
        <v>12.89</v>
      </c>
      <c r="Q13" s="3" t="s">
        <v>27</v>
      </c>
      <c r="R13" s="24">
        <f>$W6</f>
        <v>16.329999999999998</v>
      </c>
      <c r="S13" s="8">
        <f>$W17</f>
        <v>15.25</v>
      </c>
      <c r="U13" s="1"/>
      <c r="V13" s="62" t="s">
        <v>13</v>
      </c>
      <c r="W13" s="15">
        <v>16.760000000000002</v>
      </c>
    </row>
    <row r="14" spans="1:23" ht="18" customHeight="1" thickBot="1">
      <c r="A14" s="7">
        <v>13</v>
      </c>
      <c r="B14" s="20">
        <f>$W10</f>
        <v>16.399999999999999</v>
      </c>
      <c r="C14" s="16">
        <f>$W11</f>
        <v>15.95</v>
      </c>
      <c r="D14" s="3" t="s">
        <v>27</v>
      </c>
      <c r="E14" s="24">
        <f>$W5</f>
        <v>17.52</v>
      </c>
      <c r="F14" s="16">
        <f>$W12</f>
        <v>15.41</v>
      </c>
      <c r="G14" s="20">
        <f>$W9</f>
        <v>16.93</v>
      </c>
      <c r="H14" s="20">
        <f>$W8</f>
        <v>15.42</v>
      </c>
      <c r="I14" s="3" t="s">
        <v>27</v>
      </c>
      <c r="J14" s="13">
        <f>$W14</f>
        <v>11.98</v>
      </c>
      <c r="K14" s="3" t="s">
        <v>27</v>
      </c>
      <c r="L14" s="8">
        <f>$W19</f>
        <v>12.55</v>
      </c>
      <c r="M14" s="13">
        <f>$W15</f>
        <v>15.81</v>
      </c>
      <c r="N14" s="3" t="s">
        <v>27</v>
      </c>
      <c r="O14" s="3" t="s">
        <v>27</v>
      </c>
      <c r="P14" s="3" t="s">
        <v>27</v>
      </c>
      <c r="Q14" s="27">
        <f>$W3</f>
        <v>15.48</v>
      </c>
      <c r="R14" s="27">
        <f>$W2</f>
        <v>14.23</v>
      </c>
      <c r="S14" s="13">
        <f>$W16</f>
        <v>14.95</v>
      </c>
      <c r="U14" s="1"/>
      <c r="V14" s="63" t="s">
        <v>31</v>
      </c>
      <c r="W14" s="12">
        <v>11.98</v>
      </c>
    </row>
    <row r="15" spans="1:23" ht="18" customHeight="1" thickBot="1">
      <c r="A15" s="7">
        <v>14</v>
      </c>
      <c r="B15" s="16">
        <f>$W13</f>
        <v>16.760000000000002</v>
      </c>
      <c r="C15" s="13">
        <f>$W14</f>
        <v>11.98</v>
      </c>
      <c r="D15" s="27">
        <f>$W4</f>
        <v>17.95</v>
      </c>
      <c r="E15" s="16">
        <f>$W12</f>
        <v>15.41</v>
      </c>
      <c r="F15" s="16">
        <f>$W11</f>
        <v>15.95</v>
      </c>
      <c r="G15" s="27">
        <f>$W2</f>
        <v>14.23</v>
      </c>
      <c r="H15" s="8">
        <f>$W17</f>
        <v>15.25</v>
      </c>
      <c r="I15" s="24">
        <f>$W5</f>
        <v>17.52</v>
      </c>
      <c r="J15" s="20">
        <f>$W8</f>
        <v>15.42</v>
      </c>
      <c r="K15" s="24">
        <f>$W6</f>
        <v>16.329999999999998</v>
      </c>
      <c r="L15" s="13">
        <f>$W16</f>
        <v>14.95</v>
      </c>
      <c r="M15" s="24">
        <f>$W7</f>
        <v>15.97</v>
      </c>
      <c r="N15" s="27">
        <f>$W3</f>
        <v>15.48</v>
      </c>
      <c r="O15" s="13">
        <f>$W15</f>
        <v>15.81</v>
      </c>
      <c r="P15" s="20">
        <f>$W10</f>
        <v>16.399999999999999</v>
      </c>
      <c r="Q15" s="8">
        <f>$W19</f>
        <v>12.55</v>
      </c>
      <c r="R15" s="8">
        <f>$W18</f>
        <v>12.89</v>
      </c>
      <c r="S15" s="20">
        <f>$W9</f>
        <v>16.93</v>
      </c>
      <c r="U15" s="1"/>
      <c r="V15" s="63" t="s">
        <v>0</v>
      </c>
      <c r="W15" s="12">
        <v>15.81</v>
      </c>
    </row>
    <row r="16" spans="1:23" ht="18" customHeight="1" thickBot="1">
      <c r="A16" s="7">
        <v>15</v>
      </c>
      <c r="B16" s="8">
        <f>$W17</f>
        <v>15.25</v>
      </c>
      <c r="C16" s="20">
        <f>$W8</f>
        <v>15.42</v>
      </c>
      <c r="D16" s="27">
        <f>$W2</f>
        <v>14.23</v>
      </c>
      <c r="E16" s="24">
        <f>$W6</f>
        <v>16.329999999999998</v>
      </c>
      <c r="F16" s="24">
        <f>$W7</f>
        <v>15.97</v>
      </c>
      <c r="G16" s="16">
        <f>$W11</f>
        <v>15.95</v>
      </c>
      <c r="H16" s="8">
        <f>$W18</f>
        <v>12.89</v>
      </c>
      <c r="I16" s="27">
        <f>$W3</f>
        <v>15.48</v>
      </c>
      <c r="J16" s="27">
        <f>$W4</f>
        <v>17.95</v>
      </c>
      <c r="K16" s="8">
        <f>$W19</f>
        <v>12.55</v>
      </c>
      <c r="L16" s="16">
        <f>$W13</f>
        <v>16.760000000000002</v>
      </c>
      <c r="M16" s="24">
        <f>$W5</f>
        <v>17.52</v>
      </c>
      <c r="N16" s="13">
        <f>$W15</f>
        <v>15.81</v>
      </c>
      <c r="O16" s="13">
        <f>$W14</f>
        <v>11.98</v>
      </c>
      <c r="P16" s="20">
        <f>$W9</f>
        <v>16.93</v>
      </c>
      <c r="Q16" s="13">
        <f>$W16</f>
        <v>14.95</v>
      </c>
      <c r="R16" s="20">
        <f>$W10</f>
        <v>16.399999999999999</v>
      </c>
      <c r="S16" s="16">
        <f>$W12</f>
        <v>15.41</v>
      </c>
      <c r="U16" s="1"/>
      <c r="V16" s="63" t="s">
        <v>25</v>
      </c>
      <c r="W16" s="12">
        <v>14.95</v>
      </c>
    </row>
    <row r="17" spans="1:23" ht="18" customHeight="1" thickBot="1">
      <c r="A17" s="7">
        <v>16</v>
      </c>
      <c r="B17" s="8">
        <f>$W19</f>
        <v>12.55</v>
      </c>
      <c r="C17" s="24">
        <f>$W7</f>
        <v>15.97</v>
      </c>
      <c r="D17" s="20">
        <f>$W10</f>
        <v>16.399999999999999</v>
      </c>
      <c r="E17" s="27">
        <f>$W3</f>
        <v>15.48</v>
      </c>
      <c r="F17" s="8">
        <f>$W17</f>
        <v>15.25</v>
      </c>
      <c r="G17" s="13">
        <f>$W14</f>
        <v>11.98</v>
      </c>
      <c r="H17" s="27">
        <f>$W2</f>
        <v>14.23</v>
      </c>
      <c r="I17" s="16">
        <f>$W13</f>
        <v>16.760000000000002</v>
      </c>
      <c r="J17" s="13">
        <f>$W15</f>
        <v>15.81</v>
      </c>
      <c r="K17" s="16">
        <f>$W11</f>
        <v>15.95</v>
      </c>
      <c r="L17" s="16">
        <f>$W12</f>
        <v>15.41</v>
      </c>
      <c r="M17" s="24">
        <f>$W6</f>
        <v>16.329999999999998</v>
      </c>
      <c r="N17" s="20">
        <f>$W9</f>
        <v>16.93</v>
      </c>
      <c r="O17" s="8">
        <f>$W18</f>
        <v>12.89</v>
      </c>
      <c r="P17" s="13">
        <f>$W16</f>
        <v>14.95</v>
      </c>
      <c r="Q17" s="24">
        <f>$W5</f>
        <v>17.52</v>
      </c>
      <c r="R17" s="20">
        <f>$W8</f>
        <v>15.42</v>
      </c>
      <c r="S17" s="27">
        <f>$W4</f>
        <v>17.95</v>
      </c>
      <c r="U17" s="1"/>
      <c r="V17" s="64" t="s">
        <v>12</v>
      </c>
      <c r="W17" s="10">
        <v>15.25</v>
      </c>
    </row>
    <row r="18" spans="1:23" ht="18" customHeight="1" thickBot="1">
      <c r="A18" s="7">
        <v>17</v>
      </c>
      <c r="B18" s="24">
        <f>$W5</f>
        <v>17.52</v>
      </c>
      <c r="C18" s="8">
        <f>$W18</f>
        <v>12.89</v>
      </c>
      <c r="D18" s="16">
        <f>$W11</f>
        <v>15.95</v>
      </c>
      <c r="E18" s="27">
        <f>$W4</f>
        <v>17.95</v>
      </c>
      <c r="F18" s="27">
        <f>$W3</f>
        <v>15.48</v>
      </c>
      <c r="G18" s="8">
        <f>$W19</f>
        <v>12.55</v>
      </c>
      <c r="H18" s="20">
        <f>$W9</f>
        <v>16.93</v>
      </c>
      <c r="I18" s="13">
        <f>$W16</f>
        <v>14.95</v>
      </c>
      <c r="J18" s="16">
        <f>$W12</f>
        <v>15.41</v>
      </c>
      <c r="K18" s="27">
        <f>$W2</f>
        <v>14.23</v>
      </c>
      <c r="L18" s="8">
        <f>$W17</f>
        <v>15.25</v>
      </c>
      <c r="M18" s="16">
        <f>$W13</f>
        <v>16.760000000000002</v>
      </c>
      <c r="N18" s="13">
        <f>$W14</f>
        <v>11.98</v>
      </c>
      <c r="O18" s="20">
        <f>$W10</f>
        <v>16.399999999999999</v>
      </c>
      <c r="P18" s="20">
        <f>$W8</f>
        <v>15.42</v>
      </c>
      <c r="Q18" s="24">
        <f>$W7</f>
        <v>15.97</v>
      </c>
      <c r="R18" s="13">
        <f>$W15</f>
        <v>15.81</v>
      </c>
      <c r="S18" s="24">
        <f>$W6</f>
        <v>16.329999999999998</v>
      </c>
      <c r="U18" s="1"/>
      <c r="V18" s="64" t="s">
        <v>29</v>
      </c>
      <c r="W18" s="10">
        <v>12.89</v>
      </c>
    </row>
    <row r="19" spans="1:23" ht="18" customHeight="1" thickBot="1">
      <c r="A19" s="7">
        <v>18</v>
      </c>
      <c r="B19" s="27">
        <f>$W3</f>
        <v>15.48</v>
      </c>
      <c r="C19" s="24">
        <f>$W5</f>
        <v>17.52</v>
      </c>
      <c r="D19" s="16">
        <f>$W13</f>
        <v>16.760000000000002</v>
      </c>
      <c r="E19" s="8">
        <f>$W19</f>
        <v>12.55</v>
      </c>
      <c r="F19" s="27">
        <f>$W4</f>
        <v>17.95</v>
      </c>
      <c r="G19" s="8">
        <f>$W17</f>
        <v>15.25</v>
      </c>
      <c r="H19" s="13">
        <f>$W15</f>
        <v>15.81</v>
      </c>
      <c r="I19" s="20">
        <f>$W8</f>
        <v>15.42</v>
      </c>
      <c r="J19" s="27">
        <f>$W2</f>
        <v>14.23</v>
      </c>
      <c r="K19" s="20">
        <f>$W9</f>
        <v>16.93</v>
      </c>
      <c r="L19" s="20">
        <f>$W10</f>
        <v>16.399999999999999</v>
      </c>
      <c r="M19" s="13">
        <f>$W14</f>
        <v>11.98</v>
      </c>
      <c r="N19" s="16">
        <f>$W12</f>
        <v>15.41</v>
      </c>
      <c r="O19" s="24">
        <f>$W6</f>
        <v>16.329999999999998</v>
      </c>
      <c r="P19" s="16">
        <f>$W11</f>
        <v>15.95</v>
      </c>
      <c r="Q19" s="8">
        <f>$W18</f>
        <v>12.89</v>
      </c>
      <c r="R19" s="13">
        <f>$W16</f>
        <v>14.95</v>
      </c>
      <c r="S19" s="24">
        <f>$W7</f>
        <v>15.97</v>
      </c>
      <c r="U19" s="1"/>
      <c r="V19" s="56" t="s">
        <v>8</v>
      </c>
      <c r="W19" s="10">
        <v>12.55</v>
      </c>
    </row>
    <row r="20" spans="1:23" ht="18" customHeight="1" thickBot="1">
      <c r="A20" s="7">
        <v>19</v>
      </c>
      <c r="B20" s="20">
        <f>$W9</f>
        <v>16.93</v>
      </c>
      <c r="C20" s="16">
        <f>$W13</f>
        <v>16.760000000000002</v>
      </c>
      <c r="D20" s="20">
        <f>$W8</f>
        <v>15.42</v>
      </c>
      <c r="E20" s="24">
        <f>$W7</f>
        <v>15.97</v>
      </c>
      <c r="F20" s="13">
        <f>$W15</f>
        <v>15.81</v>
      </c>
      <c r="G20" s="24">
        <f>$W5</f>
        <v>17.52</v>
      </c>
      <c r="H20" s="27">
        <f>$W4</f>
        <v>17.95</v>
      </c>
      <c r="I20" s="13">
        <f>$W14</f>
        <v>11.98</v>
      </c>
      <c r="J20" s="8">
        <f>$W17</f>
        <v>15.25</v>
      </c>
      <c r="K20" s="27">
        <f>$W3</f>
        <v>15.48</v>
      </c>
      <c r="L20" s="8">
        <f>$W18</f>
        <v>12.89</v>
      </c>
      <c r="M20" s="16">
        <f>$W11</f>
        <v>15.95</v>
      </c>
      <c r="N20" s="8">
        <f>$W19</f>
        <v>12.55</v>
      </c>
      <c r="O20" s="13">
        <f>$W16</f>
        <v>14.95</v>
      </c>
      <c r="P20" s="27">
        <f>$W2</f>
        <v>14.23</v>
      </c>
      <c r="Q20" s="24">
        <f>$W6</f>
        <v>16.329999999999998</v>
      </c>
      <c r="R20" s="16">
        <f>$W12</f>
        <v>15.41</v>
      </c>
      <c r="S20" s="20">
        <f>$W10</f>
        <v>16.399999999999999</v>
      </c>
      <c r="V20" s="65"/>
    </row>
    <row r="21" spans="1:23" ht="18" customHeight="1" thickBot="1">
      <c r="A21" s="7">
        <v>20</v>
      </c>
      <c r="B21" s="16">
        <f>$W12</f>
        <v>15.41</v>
      </c>
      <c r="C21" s="24">
        <f>$W6</f>
        <v>16.329999999999998</v>
      </c>
      <c r="D21" s="13">
        <f>$W16</f>
        <v>14.95</v>
      </c>
      <c r="E21" s="20">
        <f>$W8</f>
        <v>15.42</v>
      </c>
      <c r="F21" s="20">
        <f>$W10</f>
        <v>16.399999999999999</v>
      </c>
      <c r="G21" s="13">
        <f>$W15</f>
        <v>15.81</v>
      </c>
      <c r="H21" s="24">
        <f>$W5</f>
        <v>17.52</v>
      </c>
      <c r="I21" s="8">
        <f>$W19</f>
        <v>12.55</v>
      </c>
      <c r="J21" s="8">
        <f>$W18</f>
        <v>12.89</v>
      </c>
      <c r="K21" s="8">
        <f>$W17</f>
        <v>15.25</v>
      </c>
      <c r="L21" s="24">
        <f>$W7</f>
        <v>15.97</v>
      </c>
      <c r="M21" s="20">
        <f>$W9</f>
        <v>16.93</v>
      </c>
      <c r="N21" s="27">
        <f>$W4</f>
        <v>17.95</v>
      </c>
      <c r="O21" s="16">
        <f>$W11</f>
        <v>15.95</v>
      </c>
      <c r="P21" s="13">
        <f>$W14</f>
        <v>11.98</v>
      </c>
      <c r="Q21" s="27">
        <f>$W2</f>
        <v>14.23</v>
      </c>
      <c r="R21" s="27">
        <f>$W3</f>
        <v>15.48</v>
      </c>
      <c r="S21" s="16">
        <f>$W13</f>
        <v>16.760000000000002</v>
      </c>
      <c r="V21" s="1"/>
    </row>
    <row r="22" spans="1:23" ht="18" customHeight="1" thickBot="1">
      <c r="A22" s="7">
        <v>21</v>
      </c>
      <c r="B22" s="13">
        <f>$W16</f>
        <v>14.95</v>
      </c>
      <c r="C22" s="13">
        <f>$W15</f>
        <v>15.81</v>
      </c>
      <c r="D22" s="20">
        <f>$W9</f>
        <v>16.93</v>
      </c>
      <c r="E22" s="20">
        <f>$W10</f>
        <v>16.399999999999999</v>
      </c>
      <c r="F22" s="24">
        <f>$W6</f>
        <v>16.329999999999998</v>
      </c>
      <c r="G22" s="16">
        <f>$W13</f>
        <v>16.760000000000002</v>
      </c>
      <c r="H22" s="24">
        <f>$W7</f>
        <v>15.97</v>
      </c>
      <c r="I22" s="27">
        <f>$W4</f>
        <v>17.95</v>
      </c>
      <c r="J22" s="13">
        <f>$W14</f>
        <v>11.98</v>
      </c>
      <c r="K22" s="8">
        <f>$W18</f>
        <v>12.89</v>
      </c>
      <c r="L22" s="8">
        <f>$W19</f>
        <v>12.55</v>
      </c>
      <c r="M22" s="27">
        <f>$W2</f>
        <v>14.23</v>
      </c>
      <c r="N22" s="24">
        <f>$W5</f>
        <v>17.52</v>
      </c>
      <c r="O22" s="16">
        <f>$W12</f>
        <v>15.41</v>
      </c>
      <c r="P22" s="27">
        <f>$W3</f>
        <v>15.48</v>
      </c>
      <c r="Q22" s="16">
        <f>$W11</f>
        <v>15.95</v>
      </c>
      <c r="R22" s="8">
        <f>$W17</f>
        <v>15.25</v>
      </c>
      <c r="S22" s="20">
        <f>$W8</f>
        <v>15.42</v>
      </c>
      <c r="V22" s="1"/>
    </row>
    <row r="23" spans="1:23" ht="18" customHeight="1" thickBot="1">
      <c r="A23" s="7">
        <v>22</v>
      </c>
      <c r="B23" s="13">
        <f>$W14</f>
        <v>11.98</v>
      </c>
      <c r="C23" s="8">
        <f>$W17</f>
        <v>15.25</v>
      </c>
      <c r="D23" s="8">
        <f>$W18</f>
        <v>12.89</v>
      </c>
      <c r="E23" s="24">
        <f>$W5</f>
        <v>17.52</v>
      </c>
      <c r="F23" s="16">
        <f>$W13</f>
        <v>16.760000000000002</v>
      </c>
      <c r="G23" s="20">
        <f>$W10</f>
        <v>16.399999999999999</v>
      </c>
      <c r="H23" s="16">
        <f>$W11</f>
        <v>15.95</v>
      </c>
      <c r="I23" s="24">
        <f>$W6</f>
        <v>16.329999999999998</v>
      </c>
      <c r="J23" s="24">
        <f>$W7</f>
        <v>15.97</v>
      </c>
      <c r="K23" s="20">
        <f>$W8</f>
        <v>15.42</v>
      </c>
      <c r="L23" s="13">
        <f>$W15</f>
        <v>15.81</v>
      </c>
      <c r="M23" s="16">
        <f>$W12</f>
        <v>15.41</v>
      </c>
      <c r="N23" s="13">
        <f>$W16</f>
        <v>14.95</v>
      </c>
      <c r="O23" s="20">
        <f>$W9</f>
        <v>16.93</v>
      </c>
      <c r="P23" s="8">
        <f>$W19</f>
        <v>12.55</v>
      </c>
      <c r="Q23" s="27">
        <f>$W4</f>
        <v>17.95</v>
      </c>
      <c r="R23" s="27">
        <f>$W2</f>
        <v>14.23</v>
      </c>
      <c r="S23" s="27">
        <f>$W3</f>
        <v>15.48</v>
      </c>
      <c r="V23" s="1"/>
    </row>
    <row r="24" spans="1:23" ht="18" customHeight="1" thickBot="1">
      <c r="A24" s="7">
        <v>23</v>
      </c>
      <c r="B24" s="8">
        <f>$W18</f>
        <v>12.89</v>
      </c>
      <c r="C24" s="16">
        <f>$W11</f>
        <v>15.95</v>
      </c>
      <c r="D24" s="24">
        <f>$W7</f>
        <v>15.97</v>
      </c>
      <c r="E24" s="20">
        <f>$W9</f>
        <v>16.93</v>
      </c>
      <c r="F24" s="27">
        <f>$W2</f>
        <v>14.23</v>
      </c>
      <c r="G24" s="13">
        <f>$W14</f>
        <v>11.98</v>
      </c>
      <c r="H24" s="20">
        <f>$W8</f>
        <v>15.42</v>
      </c>
      <c r="I24" s="13">
        <f>$W15</f>
        <v>15.81</v>
      </c>
      <c r="J24" s="20">
        <f>$W10</f>
        <v>16.399999999999999</v>
      </c>
      <c r="K24" s="24">
        <f>$W5</f>
        <v>17.52</v>
      </c>
      <c r="L24" s="16">
        <f>$W12</f>
        <v>15.41</v>
      </c>
      <c r="M24" s="8">
        <f>$W19</f>
        <v>12.55</v>
      </c>
      <c r="N24" s="16">
        <f>$W13</f>
        <v>16.760000000000002</v>
      </c>
      <c r="O24" s="8">
        <f>$W17</f>
        <v>15.25</v>
      </c>
      <c r="P24" s="24">
        <f>$W6</f>
        <v>16.329999999999998</v>
      </c>
      <c r="Q24" s="27">
        <f>$W3</f>
        <v>15.48</v>
      </c>
      <c r="R24" s="27">
        <f>$W4</f>
        <v>17.95</v>
      </c>
      <c r="S24" s="13">
        <f>$W16</f>
        <v>14.95</v>
      </c>
      <c r="V24" s="1"/>
    </row>
    <row r="25" spans="1:23" ht="18" customHeight="1">
      <c r="A25" s="28" t="s">
        <v>39</v>
      </c>
      <c r="B25" s="2">
        <f>ROUND(AVERAGE(B10:B24),2)</f>
        <v>15.17</v>
      </c>
      <c r="C25" s="2">
        <f t="shared" ref="C25:S25" si="0">ROUND(AVERAGE(C10:C24),2)</f>
        <v>15.65</v>
      </c>
      <c r="D25" s="2">
        <f t="shared" si="0"/>
        <v>15.75</v>
      </c>
      <c r="E25" s="2">
        <f t="shared" si="0"/>
        <v>16.13</v>
      </c>
      <c r="F25" s="2">
        <f t="shared" si="0"/>
        <v>15.96</v>
      </c>
      <c r="G25" s="2">
        <f t="shared" si="0"/>
        <v>15.03</v>
      </c>
      <c r="H25" s="2">
        <f t="shared" si="0"/>
        <v>15.76</v>
      </c>
      <c r="I25" s="2">
        <f t="shared" si="0"/>
        <v>15.48</v>
      </c>
      <c r="J25" s="2">
        <f t="shared" si="0"/>
        <v>15</v>
      </c>
      <c r="K25" s="2">
        <f t="shared" si="0"/>
        <v>15.26</v>
      </c>
      <c r="L25" s="2">
        <f t="shared" si="0"/>
        <v>14.9</v>
      </c>
      <c r="M25" s="2">
        <f t="shared" si="0"/>
        <v>15.19</v>
      </c>
      <c r="N25" s="2">
        <f t="shared" si="0"/>
        <v>15.53</v>
      </c>
      <c r="O25" s="2">
        <f t="shared" si="0"/>
        <v>15.19</v>
      </c>
      <c r="P25" s="2">
        <f t="shared" si="0"/>
        <v>15.02</v>
      </c>
      <c r="Q25" s="2">
        <f t="shared" si="0"/>
        <v>15.39</v>
      </c>
      <c r="R25" s="2">
        <f t="shared" si="0"/>
        <v>15.36</v>
      </c>
      <c r="S25" s="2">
        <f t="shared" si="0"/>
        <v>15.98</v>
      </c>
      <c r="V25" s="1"/>
    </row>
    <row r="26" spans="1:23" ht="18" customHeight="1">
      <c r="C26" s="33"/>
      <c r="D26" s="78"/>
      <c r="E26" s="78"/>
      <c r="V26" s="1"/>
    </row>
    <row r="27" spans="1:23" ht="18" customHeight="1">
      <c r="B27" s="76" t="s">
        <v>35</v>
      </c>
      <c r="C27" s="76" t="s">
        <v>40</v>
      </c>
      <c r="D27" s="33"/>
      <c r="E27" s="33"/>
      <c r="V27" s="1"/>
    </row>
    <row r="28" spans="1:23" ht="18" customHeight="1">
      <c r="B28" s="33"/>
      <c r="C28" s="33">
        <v>1</v>
      </c>
      <c r="D28" s="7" t="s">
        <v>32</v>
      </c>
      <c r="E28" s="2">
        <v>14.9</v>
      </c>
      <c r="G28" s="83"/>
      <c r="H28" s="79"/>
      <c r="I28" s="79"/>
      <c r="J28" s="79"/>
      <c r="L28" s="84"/>
      <c r="M28" s="79"/>
      <c r="V28" s="1"/>
    </row>
    <row r="29" spans="1:23" ht="18" customHeight="1">
      <c r="B29" s="33"/>
      <c r="C29" s="33">
        <v>2</v>
      </c>
      <c r="D29" s="7" t="s">
        <v>8</v>
      </c>
      <c r="E29" s="2">
        <v>15</v>
      </c>
      <c r="G29" s="83"/>
      <c r="H29" s="79"/>
      <c r="I29" s="79"/>
      <c r="J29" s="79"/>
      <c r="L29" s="84"/>
      <c r="M29" s="79"/>
      <c r="V29" s="1"/>
    </row>
    <row r="30" spans="1:23" ht="18" customHeight="1">
      <c r="B30" s="33"/>
      <c r="C30" s="33">
        <v>3</v>
      </c>
      <c r="D30" s="7" t="s">
        <v>14</v>
      </c>
      <c r="E30" s="2">
        <v>15.02</v>
      </c>
      <c r="G30" s="83"/>
      <c r="H30" s="79"/>
      <c r="I30" s="79"/>
      <c r="J30" s="79"/>
      <c r="L30" s="84"/>
      <c r="M30" s="79"/>
      <c r="V30" s="1"/>
    </row>
    <row r="31" spans="1:23" ht="18" customHeight="1">
      <c r="B31" s="33"/>
      <c r="C31" s="33">
        <v>4</v>
      </c>
      <c r="D31" s="7" t="s">
        <v>5</v>
      </c>
      <c r="E31" s="2">
        <v>15.03</v>
      </c>
      <c r="G31" s="83"/>
      <c r="H31" s="79"/>
      <c r="I31" s="79"/>
      <c r="J31" s="79"/>
      <c r="L31" s="84"/>
      <c r="M31" s="79"/>
      <c r="V31" s="1"/>
    </row>
    <row r="32" spans="1:23" ht="18" customHeight="1">
      <c r="B32" s="33"/>
      <c r="C32" s="33">
        <v>5</v>
      </c>
      <c r="D32" s="7" t="s">
        <v>0</v>
      </c>
      <c r="E32" s="2">
        <v>15.17</v>
      </c>
      <c r="G32" s="83"/>
      <c r="H32" s="79"/>
      <c r="I32" s="79"/>
      <c r="J32" s="79"/>
      <c r="L32" s="84"/>
      <c r="M32" s="79"/>
      <c r="V32" s="1"/>
    </row>
    <row r="33" spans="2:22" ht="18" customHeight="1">
      <c r="B33" s="33"/>
      <c r="C33" s="33">
        <v>6</v>
      </c>
      <c r="D33" s="7" t="s">
        <v>11</v>
      </c>
      <c r="E33" s="2">
        <v>15.19</v>
      </c>
      <c r="G33" s="83"/>
      <c r="H33" s="79"/>
      <c r="I33" s="79"/>
      <c r="J33" s="79"/>
      <c r="L33" s="84"/>
      <c r="M33" s="79"/>
      <c r="V33" s="1"/>
    </row>
    <row r="34" spans="2:22" ht="18" customHeight="1">
      <c r="B34" s="33"/>
      <c r="C34" s="33">
        <v>7</v>
      </c>
      <c r="D34" s="7" t="s">
        <v>13</v>
      </c>
      <c r="E34" s="2">
        <v>15.19</v>
      </c>
      <c r="G34" s="83"/>
      <c r="H34" s="79"/>
      <c r="I34" s="79"/>
      <c r="J34" s="79"/>
      <c r="L34" s="84"/>
      <c r="M34" s="79"/>
      <c r="V34" s="1"/>
    </row>
    <row r="35" spans="2:22" ht="18" customHeight="1">
      <c r="B35" s="31"/>
      <c r="C35" s="33">
        <v>8</v>
      </c>
      <c r="D35" s="7" t="s">
        <v>9</v>
      </c>
      <c r="E35" s="2">
        <v>15.26</v>
      </c>
      <c r="G35" s="83"/>
      <c r="H35" s="77"/>
      <c r="I35" s="79"/>
      <c r="J35" s="77"/>
      <c r="L35" s="84"/>
      <c r="M35" s="77"/>
      <c r="V35" s="1"/>
    </row>
    <row r="36" spans="2:22" ht="18" customHeight="1">
      <c r="C36" s="33">
        <v>9</v>
      </c>
      <c r="D36" s="7" t="s">
        <v>16</v>
      </c>
      <c r="E36" s="2">
        <v>15.36</v>
      </c>
      <c r="G36" s="83"/>
      <c r="H36" s="78"/>
      <c r="I36" s="79"/>
      <c r="J36" s="78"/>
      <c r="L36" s="84"/>
      <c r="M36" s="78"/>
      <c r="V36" s="1"/>
    </row>
    <row r="37" spans="2:22" ht="18" customHeight="1">
      <c r="C37" s="33">
        <v>10</v>
      </c>
      <c r="D37" s="7" t="s">
        <v>15</v>
      </c>
      <c r="E37" s="2">
        <v>15.39</v>
      </c>
      <c r="G37" s="83"/>
      <c r="H37" s="78"/>
      <c r="I37" s="79"/>
      <c r="J37" s="78"/>
      <c r="L37" s="84"/>
      <c r="M37" s="78"/>
      <c r="V37" s="1"/>
    </row>
    <row r="38" spans="2:22" ht="18" customHeight="1">
      <c r="C38" s="33">
        <v>11</v>
      </c>
      <c r="D38" s="7" t="s">
        <v>7</v>
      </c>
      <c r="E38" s="2">
        <v>15.48</v>
      </c>
      <c r="G38" s="83"/>
      <c r="H38" s="78"/>
      <c r="I38" s="79"/>
      <c r="J38" s="78"/>
      <c r="L38" s="84"/>
      <c r="M38" s="78"/>
      <c r="V38" s="1"/>
    </row>
    <row r="39" spans="2:22" ht="18" customHeight="1">
      <c r="C39" s="33">
        <v>12</v>
      </c>
      <c r="D39" s="7" t="s">
        <v>12</v>
      </c>
      <c r="E39" s="2">
        <v>15.53</v>
      </c>
      <c r="G39" s="83"/>
      <c r="H39" s="78"/>
      <c r="I39" s="79"/>
      <c r="J39" s="78"/>
      <c r="L39" s="84"/>
      <c r="M39" s="78"/>
      <c r="V39" s="1"/>
    </row>
    <row r="40" spans="2:22" ht="18" customHeight="1">
      <c r="C40" s="33">
        <v>13</v>
      </c>
      <c r="D40" s="7" t="s">
        <v>1</v>
      </c>
      <c r="E40" s="2">
        <v>15.65</v>
      </c>
      <c r="G40" s="83"/>
      <c r="H40" s="78"/>
      <c r="I40" s="79"/>
      <c r="J40" s="78"/>
      <c r="L40" s="84"/>
      <c r="M40" s="78"/>
      <c r="V40" s="1"/>
    </row>
    <row r="41" spans="2:22" ht="18" customHeight="1">
      <c r="C41" s="33">
        <v>14</v>
      </c>
      <c r="D41" s="7" t="s">
        <v>2</v>
      </c>
      <c r="E41" s="2">
        <v>15.75</v>
      </c>
      <c r="G41" s="83"/>
      <c r="H41" s="78"/>
      <c r="I41" s="79"/>
      <c r="J41" s="78"/>
      <c r="L41" s="84"/>
      <c r="M41" s="78"/>
      <c r="V41" s="1"/>
    </row>
    <row r="42" spans="2:22" ht="18" customHeight="1">
      <c r="C42" s="33">
        <v>15</v>
      </c>
      <c r="D42" s="7" t="s">
        <v>6</v>
      </c>
      <c r="E42" s="2">
        <v>15.76</v>
      </c>
      <c r="G42" s="83"/>
      <c r="H42" s="78"/>
      <c r="I42" s="79"/>
      <c r="J42" s="78"/>
      <c r="L42" s="84"/>
      <c r="M42" s="78"/>
      <c r="V42" s="1"/>
    </row>
    <row r="43" spans="2:22" ht="18" customHeight="1">
      <c r="C43" s="33">
        <v>16</v>
      </c>
      <c r="D43" s="7" t="s">
        <v>4</v>
      </c>
      <c r="E43" s="2">
        <v>15.96</v>
      </c>
      <c r="G43" s="83"/>
      <c r="H43" s="78"/>
      <c r="I43" s="79"/>
      <c r="J43" s="78"/>
      <c r="L43" s="84"/>
      <c r="M43" s="78"/>
      <c r="V43" s="1"/>
    </row>
    <row r="44" spans="2:22" ht="18" customHeight="1">
      <c r="C44" s="33">
        <v>17</v>
      </c>
      <c r="D44" s="7" t="s">
        <v>17</v>
      </c>
      <c r="E44" s="2">
        <v>15.98</v>
      </c>
      <c r="G44" s="83"/>
      <c r="H44" s="78"/>
      <c r="I44" s="79"/>
      <c r="J44" s="78"/>
      <c r="L44" s="84"/>
      <c r="M44" s="78"/>
      <c r="V44" s="1"/>
    </row>
    <row r="45" spans="2:22" ht="18" customHeight="1">
      <c r="C45" s="33">
        <v>18</v>
      </c>
      <c r="D45" s="7" t="s">
        <v>3</v>
      </c>
      <c r="E45" s="2">
        <v>16.13</v>
      </c>
      <c r="G45" s="83"/>
      <c r="H45" s="78"/>
      <c r="I45" s="79"/>
      <c r="J45" s="78"/>
      <c r="L45" s="84"/>
      <c r="M45" s="78"/>
      <c r="V45" s="1"/>
    </row>
  </sheetData>
  <sortState ref="D28:E45">
    <sortCondition ref="E45"/>
  </sortState>
  <hyperlinks>
    <hyperlink ref="V2" r:id="rId1" display="http://www.collingwoodfc.com.au/"/>
    <hyperlink ref="V3" r:id="rId2" display="http://www.geelongcats.com.au/"/>
    <hyperlink ref="V4" r:id="rId3" display="http://www.hawthornfc.com.au/"/>
    <hyperlink ref="V5" r:id="rId4" display="http://www.westcoasteagles.com.au/"/>
    <hyperlink ref="V6" r:id="rId5" display="http://www.carltonfc.com.au/"/>
    <hyperlink ref="V7" r:id="rId6" display="http://www.saints.com.au/"/>
    <hyperlink ref="V8" r:id="rId7" display="http://www.sydneyswans.com.au/"/>
    <hyperlink ref="V10" r:id="rId8" display="http://www.kangaroos.com.au/"/>
    <hyperlink ref="V11" r:id="rId9" display="http://www.westernbulldogs.com.au/"/>
    <hyperlink ref="V12" r:id="rId10" display="http://www.fremantlefc.com.au/"/>
    <hyperlink ref="V13" r:id="rId11" display="http://www.richmondfc.com.au/"/>
    <hyperlink ref="V14" r:id="rId12" display="http://www.melbournefc.com.au/"/>
    <hyperlink ref="V15" r:id="rId13" display="http://www.afc.com.au/"/>
    <hyperlink ref="V17" r:id="rId14" display="http://www.portadelaidefc.com.au/"/>
    <hyperlink ref="V18" r:id="rId15" display="http://www.goldcoastfc.com.au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45"/>
  <sheetViews>
    <sheetView topLeftCell="A16" zoomScale="90" zoomScaleNormal="90" workbookViewId="0">
      <selection activeCell="A26" sqref="A26"/>
    </sheetView>
  </sheetViews>
  <sheetFormatPr defaultColWidth="12.140625" defaultRowHeight="15"/>
  <sheetData>
    <row r="1" spans="1:23">
      <c r="A1" s="6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32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V1" s="7" t="s">
        <v>30</v>
      </c>
      <c r="W1" s="7" t="s">
        <v>33</v>
      </c>
    </row>
    <row r="2" spans="1:23" ht="23.2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U2" s="5"/>
      <c r="V2" s="49" t="s">
        <v>3</v>
      </c>
      <c r="W2" s="26">
        <v>14.23</v>
      </c>
    </row>
    <row r="3" spans="1:23" ht="23.2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U3" s="5"/>
      <c r="V3" s="49" t="s">
        <v>22</v>
      </c>
      <c r="W3" s="26">
        <v>15.48</v>
      </c>
    </row>
    <row r="4" spans="1:23" ht="23.25" customHeight="1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U4" s="5"/>
      <c r="V4" s="49" t="s">
        <v>9</v>
      </c>
      <c r="W4" s="26">
        <v>17.95</v>
      </c>
    </row>
    <row r="5" spans="1:23" ht="23.2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U5" s="5"/>
      <c r="V5" s="50" t="s">
        <v>24</v>
      </c>
      <c r="W5" s="23">
        <v>17.52</v>
      </c>
    </row>
    <row r="6" spans="1:23" ht="23.25" customHeight="1">
      <c r="A6" s="32"/>
      <c r="B6" s="33"/>
      <c r="C6" s="33"/>
      <c r="D6" s="33"/>
      <c r="E6" s="33"/>
      <c r="F6" s="33"/>
      <c r="G6" s="33"/>
      <c r="H6" s="33"/>
      <c r="I6" s="33"/>
      <c r="J6" s="33"/>
      <c r="K6" s="76"/>
      <c r="L6" s="33"/>
      <c r="M6" s="33"/>
      <c r="N6" s="76"/>
      <c r="O6" s="33"/>
      <c r="P6" s="33"/>
      <c r="Q6" s="33"/>
      <c r="R6" s="33"/>
      <c r="S6" s="33"/>
      <c r="U6" s="5"/>
      <c r="V6" s="50" t="s">
        <v>2</v>
      </c>
      <c r="W6" s="23">
        <v>16.329999999999998</v>
      </c>
    </row>
    <row r="7" spans="1:23" ht="23.2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U7" s="5"/>
      <c r="V7" s="50" t="s">
        <v>28</v>
      </c>
      <c r="W7" s="23">
        <v>15.97</v>
      </c>
    </row>
    <row r="8" spans="1:23" ht="23.25" customHeight="1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U8" s="5"/>
      <c r="V8" s="51" t="s">
        <v>21</v>
      </c>
      <c r="W8" s="18">
        <v>15.42</v>
      </c>
    </row>
    <row r="9" spans="1:23" ht="23.25" customHeight="1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U9" s="5"/>
      <c r="V9" s="52" t="s">
        <v>4</v>
      </c>
      <c r="W9" s="18">
        <v>16.93</v>
      </c>
    </row>
    <row r="10" spans="1:23" ht="23.25" customHeight="1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U10" s="1"/>
      <c r="V10" s="51" t="s">
        <v>23</v>
      </c>
      <c r="W10" s="19">
        <v>16.399999999999999</v>
      </c>
    </row>
    <row r="11" spans="1:23" ht="23.25" customHeight="1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U11" s="1"/>
      <c r="V11" s="53" t="s">
        <v>19</v>
      </c>
      <c r="W11" s="15">
        <v>15.95</v>
      </c>
    </row>
    <row r="12" spans="1:23" ht="23.25" customHeight="1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U12" s="1"/>
      <c r="V12" s="53" t="s">
        <v>5</v>
      </c>
      <c r="W12" s="15">
        <v>15.41</v>
      </c>
    </row>
    <row r="13" spans="1:23" ht="23.25" customHeight="1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U13" s="1"/>
      <c r="V13" s="53" t="s">
        <v>13</v>
      </c>
      <c r="W13" s="15">
        <v>16.760000000000002</v>
      </c>
    </row>
    <row r="14" spans="1:23" ht="23.25" customHeight="1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U14" s="1"/>
      <c r="V14" s="54" t="s">
        <v>31</v>
      </c>
      <c r="W14" s="12">
        <v>11.98</v>
      </c>
    </row>
    <row r="15" spans="1:23" ht="23.25" customHeight="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U15" s="1"/>
      <c r="V15" s="54" t="s">
        <v>0</v>
      </c>
      <c r="W15" s="12">
        <v>15.81</v>
      </c>
    </row>
    <row r="16" spans="1:23" ht="23.25" customHeight="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U16" s="1"/>
      <c r="V16" s="54" t="s">
        <v>25</v>
      </c>
      <c r="W16" s="12">
        <v>14.95</v>
      </c>
    </row>
    <row r="17" spans="1:23" ht="23.25" customHeight="1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U17" s="1"/>
      <c r="V17" s="55" t="s">
        <v>12</v>
      </c>
      <c r="W17" s="10">
        <v>15.25</v>
      </c>
    </row>
    <row r="18" spans="1:23" ht="23.2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U18" s="1"/>
      <c r="V18" s="55" t="s">
        <v>29</v>
      </c>
      <c r="W18" s="10">
        <v>12.89</v>
      </c>
    </row>
    <row r="19" spans="1:23" ht="23.25" customHeight="1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U19" s="1"/>
      <c r="V19" s="56" t="s">
        <v>8</v>
      </c>
      <c r="W19" s="10">
        <v>12.55</v>
      </c>
    </row>
    <row r="20" spans="1:23" ht="23.25" customHeight="1" thickBot="1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V20" s="57"/>
    </row>
    <row r="21" spans="1:23" ht="23.25" customHeight="1" thickBot="1">
      <c r="A21" s="7">
        <v>20</v>
      </c>
      <c r="B21" s="16">
        <f>$W12</f>
        <v>15.41</v>
      </c>
      <c r="C21" s="24">
        <f>$W6</f>
        <v>16.329999999999998</v>
      </c>
      <c r="D21" s="13">
        <f>$W16</f>
        <v>14.95</v>
      </c>
      <c r="E21" s="20">
        <f>$W8</f>
        <v>15.42</v>
      </c>
      <c r="F21" s="20">
        <f>$W10</f>
        <v>16.399999999999999</v>
      </c>
      <c r="G21" s="13">
        <f>$W15</f>
        <v>15.81</v>
      </c>
      <c r="H21" s="24">
        <f>$W5</f>
        <v>17.52</v>
      </c>
      <c r="I21" s="8">
        <f>$W19</f>
        <v>12.55</v>
      </c>
      <c r="J21" s="8">
        <f>$W18</f>
        <v>12.89</v>
      </c>
      <c r="K21" s="8">
        <f>$W17</f>
        <v>15.25</v>
      </c>
      <c r="L21" s="24">
        <f>$W7</f>
        <v>15.97</v>
      </c>
      <c r="M21" s="20">
        <f>$W9</f>
        <v>16.93</v>
      </c>
      <c r="N21" s="27">
        <f>$W4</f>
        <v>17.95</v>
      </c>
      <c r="O21" s="16">
        <f>$W11</f>
        <v>15.95</v>
      </c>
      <c r="P21" s="13">
        <f>$W14</f>
        <v>11.98</v>
      </c>
      <c r="Q21" s="27">
        <f>$W2</f>
        <v>14.23</v>
      </c>
      <c r="R21" s="27">
        <f>$W3</f>
        <v>15.48</v>
      </c>
      <c r="S21" s="16">
        <f>$W13</f>
        <v>16.760000000000002</v>
      </c>
    </row>
    <row r="22" spans="1:23" ht="23.25" customHeight="1" thickBot="1">
      <c r="A22" s="7">
        <v>21</v>
      </c>
      <c r="B22" s="13">
        <f>$W16</f>
        <v>14.95</v>
      </c>
      <c r="C22" s="13">
        <f>$W15</f>
        <v>15.81</v>
      </c>
      <c r="D22" s="20">
        <f>$W9</f>
        <v>16.93</v>
      </c>
      <c r="E22" s="20">
        <f>$W10</f>
        <v>16.399999999999999</v>
      </c>
      <c r="F22" s="24">
        <f>$W6</f>
        <v>16.329999999999998</v>
      </c>
      <c r="G22" s="16">
        <f>$W13</f>
        <v>16.760000000000002</v>
      </c>
      <c r="H22" s="24">
        <f>$W7</f>
        <v>15.97</v>
      </c>
      <c r="I22" s="27">
        <f>$W4</f>
        <v>17.95</v>
      </c>
      <c r="J22" s="13">
        <f>$W14</f>
        <v>11.98</v>
      </c>
      <c r="K22" s="8">
        <f>$W18</f>
        <v>12.89</v>
      </c>
      <c r="L22" s="8">
        <f>$W19</f>
        <v>12.55</v>
      </c>
      <c r="M22" s="27">
        <f>$W2</f>
        <v>14.23</v>
      </c>
      <c r="N22" s="24">
        <f>$W5</f>
        <v>17.52</v>
      </c>
      <c r="O22" s="16">
        <f>$W12</f>
        <v>15.41</v>
      </c>
      <c r="P22" s="27">
        <f>$W3</f>
        <v>15.48</v>
      </c>
      <c r="Q22" s="16">
        <f>$W11</f>
        <v>15.95</v>
      </c>
      <c r="R22" s="8">
        <f>$W17</f>
        <v>15.25</v>
      </c>
      <c r="S22" s="20">
        <f>$W8</f>
        <v>15.42</v>
      </c>
    </row>
    <row r="23" spans="1:23" ht="23.25" customHeight="1" thickBot="1">
      <c r="A23" s="7">
        <v>22</v>
      </c>
      <c r="B23" s="13">
        <f>$W14</f>
        <v>11.98</v>
      </c>
      <c r="C23" s="8">
        <f>$W17</f>
        <v>15.25</v>
      </c>
      <c r="D23" s="8">
        <f>$W18</f>
        <v>12.89</v>
      </c>
      <c r="E23" s="24">
        <f>$W5</f>
        <v>17.52</v>
      </c>
      <c r="F23" s="16">
        <f>$W13</f>
        <v>16.760000000000002</v>
      </c>
      <c r="G23" s="20">
        <f>$W10</f>
        <v>16.399999999999999</v>
      </c>
      <c r="H23" s="16">
        <f>$W11</f>
        <v>15.95</v>
      </c>
      <c r="I23" s="24">
        <f>$W6</f>
        <v>16.329999999999998</v>
      </c>
      <c r="J23" s="24">
        <f>$W7</f>
        <v>15.97</v>
      </c>
      <c r="K23" s="20">
        <f>$W8</f>
        <v>15.42</v>
      </c>
      <c r="L23" s="13">
        <f>$W15</f>
        <v>15.81</v>
      </c>
      <c r="M23" s="16">
        <f>$W12</f>
        <v>15.41</v>
      </c>
      <c r="N23" s="13">
        <f>$W16</f>
        <v>14.95</v>
      </c>
      <c r="O23" s="20">
        <f>$W9</f>
        <v>16.93</v>
      </c>
      <c r="P23" s="8">
        <f>$W19</f>
        <v>12.55</v>
      </c>
      <c r="Q23" s="27">
        <f>$W4</f>
        <v>17.95</v>
      </c>
      <c r="R23" s="27">
        <f>$W2</f>
        <v>14.23</v>
      </c>
      <c r="S23" s="27">
        <f>$W3</f>
        <v>15.48</v>
      </c>
    </row>
    <row r="24" spans="1:23" ht="23.25" customHeight="1" thickBot="1">
      <c r="A24" s="7">
        <v>23</v>
      </c>
      <c r="B24" s="8">
        <f>$W18</f>
        <v>12.89</v>
      </c>
      <c r="C24" s="16">
        <f>$W11</f>
        <v>15.95</v>
      </c>
      <c r="D24" s="24">
        <f>$W7</f>
        <v>15.97</v>
      </c>
      <c r="E24" s="20">
        <f>$W9</f>
        <v>16.93</v>
      </c>
      <c r="F24" s="27">
        <f>$W2</f>
        <v>14.23</v>
      </c>
      <c r="G24" s="13">
        <f>$W14</f>
        <v>11.98</v>
      </c>
      <c r="H24" s="20">
        <f>$W8</f>
        <v>15.42</v>
      </c>
      <c r="I24" s="13">
        <f>$W15</f>
        <v>15.81</v>
      </c>
      <c r="J24" s="20">
        <f>$W10</f>
        <v>16.399999999999999</v>
      </c>
      <c r="K24" s="24">
        <f>$W5</f>
        <v>17.52</v>
      </c>
      <c r="L24" s="16">
        <f>$W12</f>
        <v>15.41</v>
      </c>
      <c r="M24" s="8">
        <f>$W19</f>
        <v>12.55</v>
      </c>
      <c r="N24" s="16">
        <f>$W13</f>
        <v>16.760000000000002</v>
      </c>
      <c r="O24" s="8">
        <f>$W17</f>
        <v>15.25</v>
      </c>
      <c r="P24" s="24">
        <f>$W6</f>
        <v>16.329999999999998</v>
      </c>
      <c r="Q24" s="27">
        <f>$W3</f>
        <v>15.48</v>
      </c>
      <c r="R24" s="27">
        <f>$W4</f>
        <v>17.95</v>
      </c>
      <c r="S24" s="13">
        <f>$W16</f>
        <v>14.95</v>
      </c>
    </row>
    <row r="25" spans="1:23" ht="23.25" customHeight="1">
      <c r="A25" s="28" t="s">
        <v>39</v>
      </c>
      <c r="B25" s="2">
        <f>ROUND(AVERAGE(B20:B24),2)</f>
        <v>13.81</v>
      </c>
      <c r="C25" s="2">
        <f t="shared" ref="C25:S25" si="0">ROUND(AVERAGE(C20:C24),2)</f>
        <v>15.84</v>
      </c>
      <c r="D25" s="2">
        <f t="shared" si="0"/>
        <v>15.19</v>
      </c>
      <c r="E25" s="2">
        <f t="shared" si="0"/>
        <v>16.57</v>
      </c>
      <c r="F25" s="2">
        <f t="shared" si="0"/>
        <v>15.93</v>
      </c>
      <c r="G25" s="2">
        <f t="shared" si="0"/>
        <v>15.24</v>
      </c>
      <c r="H25" s="2">
        <f t="shared" si="0"/>
        <v>16.22</v>
      </c>
      <c r="I25" s="2">
        <f t="shared" si="0"/>
        <v>15.66</v>
      </c>
      <c r="J25" s="2">
        <f t="shared" si="0"/>
        <v>14.31</v>
      </c>
      <c r="K25" s="2">
        <f t="shared" si="0"/>
        <v>15.27</v>
      </c>
      <c r="L25" s="2">
        <f t="shared" si="0"/>
        <v>14.94</v>
      </c>
      <c r="M25" s="2">
        <f t="shared" si="0"/>
        <v>14.78</v>
      </c>
      <c r="N25" s="2">
        <f t="shared" si="0"/>
        <v>16.8</v>
      </c>
      <c r="O25" s="2">
        <f t="shared" si="0"/>
        <v>15.89</v>
      </c>
      <c r="P25" s="2">
        <f t="shared" si="0"/>
        <v>14.09</v>
      </c>
      <c r="Q25" s="2">
        <f t="shared" si="0"/>
        <v>15.9</v>
      </c>
      <c r="R25" s="2">
        <f t="shared" si="0"/>
        <v>15.73</v>
      </c>
      <c r="S25" s="2">
        <f t="shared" si="0"/>
        <v>15.65</v>
      </c>
    </row>
    <row r="27" spans="1:23" ht="15" customHeight="1">
      <c r="B27" t="s">
        <v>35</v>
      </c>
      <c r="C27" t="s">
        <v>41</v>
      </c>
    </row>
    <row r="28" spans="1:23" ht="15" customHeight="1">
      <c r="C28">
        <v>1</v>
      </c>
      <c r="D28" s="7" t="s">
        <v>0</v>
      </c>
      <c r="E28" s="6">
        <v>13.81</v>
      </c>
      <c r="H28" s="6"/>
      <c r="I28" s="6"/>
    </row>
    <row r="29" spans="1:23" ht="15" customHeight="1">
      <c r="C29">
        <v>2</v>
      </c>
      <c r="D29" s="7" t="s">
        <v>14</v>
      </c>
      <c r="E29" s="6">
        <v>14.09</v>
      </c>
      <c r="H29" s="6"/>
      <c r="I29" s="6"/>
    </row>
    <row r="30" spans="1:23" ht="15" customHeight="1">
      <c r="C30">
        <v>3</v>
      </c>
      <c r="D30" s="7" t="s">
        <v>8</v>
      </c>
      <c r="E30" s="6">
        <v>14.31</v>
      </c>
      <c r="H30" s="6"/>
      <c r="I30" s="6"/>
    </row>
    <row r="31" spans="1:23" ht="15" customHeight="1">
      <c r="C31">
        <v>4</v>
      </c>
      <c r="D31" s="7" t="s">
        <v>11</v>
      </c>
      <c r="E31" s="6">
        <v>14.78</v>
      </c>
      <c r="H31" s="6"/>
      <c r="I31" s="6"/>
    </row>
    <row r="32" spans="1:23" ht="15" customHeight="1">
      <c r="C32">
        <v>5</v>
      </c>
      <c r="D32" s="7" t="s">
        <v>32</v>
      </c>
      <c r="E32" s="6">
        <v>14.94</v>
      </c>
      <c r="H32" s="6"/>
      <c r="I32" s="6"/>
    </row>
    <row r="33" spans="3:9" ht="15" customHeight="1">
      <c r="C33">
        <v>6</v>
      </c>
      <c r="D33" s="7" t="s">
        <v>2</v>
      </c>
      <c r="E33" s="6">
        <v>15.19</v>
      </c>
      <c r="H33" s="6"/>
      <c r="I33" s="6"/>
    </row>
    <row r="34" spans="3:9" ht="15" customHeight="1">
      <c r="C34">
        <v>7</v>
      </c>
      <c r="D34" s="7" t="s">
        <v>5</v>
      </c>
      <c r="E34" s="6">
        <v>15.24</v>
      </c>
      <c r="H34" s="6"/>
      <c r="I34" s="6"/>
    </row>
    <row r="35" spans="3:9" ht="15" customHeight="1">
      <c r="C35">
        <v>8</v>
      </c>
      <c r="D35" s="7" t="s">
        <v>9</v>
      </c>
      <c r="E35" s="6">
        <v>15.27</v>
      </c>
      <c r="H35" s="6"/>
      <c r="I35" s="6"/>
    </row>
    <row r="36" spans="3:9" ht="15" customHeight="1">
      <c r="C36">
        <v>9</v>
      </c>
      <c r="D36" s="7" t="s">
        <v>17</v>
      </c>
      <c r="E36" s="6">
        <v>15.65</v>
      </c>
      <c r="H36" s="6"/>
      <c r="I36" s="6"/>
    </row>
    <row r="37" spans="3:9" ht="15" customHeight="1">
      <c r="C37">
        <v>10</v>
      </c>
      <c r="D37" s="7" t="s">
        <v>7</v>
      </c>
      <c r="E37" s="6">
        <v>15.66</v>
      </c>
      <c r="H37" s="6"/>
      <c r="I37" s="6"/>
    </row>
    <row r="38" spans="3:9" ht="15" customHeight="1">
      <c r="C38">
        <v>11</v>
      </c>
      <c r="D38" s="7" t="s">
        <v>16</v>
      </c>
      <c r="E38" s="6">
        <v>15.73</v>
      </c>
      <c r="H38" s="6"/>
      <c r="I38" s="6"/>
    </row>
    <row r="39" spans="3:9" ht="15" customHeight="1">
      <c r="C39">
        <v>12</v>
      </c>
      <c r="D39" s="7" t="s">
        <v>1</v>
      </c>
      <c r="E39" s="6">
        <v>15.84</v>
      </c>
      <c r="H39" s="6"/>
      <c r="I39" s="6"/>
    </row>
    <row r="40" spans="3:9" ht="15" customHeight="1">
      <c r="C40">
        <v>13</v>
      </c>
      <c r="D40" s="7" t="s">
        <v>13</v>
      </c>
      <c r="E40" s="6">
        <v>15.89</v>
      </c>
      <c r="H40" s="6"/>
      <c r="I40" s="6"/>
    </row>
    <row r="41" spans="3:9" ht="15" customHeight="1">
      <c r="C41">
        <v>14</v>
      </c>
      <c r="D41" s="7" t="s">
        <v>15</v>
      </c>
      <c r="E41" s="6">
        <v>15.9</v>
      </c>
      <c r="H41" s="6"/>
      <c r="I41" s="6"/>
    </row>
    <row r="42" spans="3:9" ht="15" customHeight="1">
      <c r="C42">
        <v>15</v>
      </c>
      <c r="D42" s="7" t="s">
        <v>4</v>
      </c>
      <c r="E42" s="6">
        <v>15.93</v>
      </c>
      <c r="H42" s="6"/>
      <c r="I42" s="6"/>
    </row>
    <row r="43" spans="3:9" ht="15" customHeight="1">
      <c r="C43">
        <v>16</v>
      </c>
      <c r="D43" s="7" t="s">
        <v>6</v>
      </c>
      <c r="E43" s="6">
        <v>16.22</v>
      </c>
      <c r="H43" s="6"/>
      <c r="I43" s="6"/>
    </row>
    <row r="44" spans="3:9" ht="15" customHeight="1">
      <c r="C44">
        <v>17</v>
      </c>
      <c r="D44" s="7" t="s">
        <v>3</v>
      </c>
      <c r="E44" s="6">
        <v>16.57</v>
      </c>
      <c r="H44" s="6"/>
      <c r="I44" s="6"/>
    </row>
    <row r="45" spans="3:9" ht="15" customHeight="1">
      <c r="C45">
        <v>18</v>
      </c>
      <c r="D45" s="7" t="s">
        <v>12</v>
      </c>
      <c r="E45" s="6">
        <v>16.8</v>
      </c>
      <c r="H45" s="6"/>
      <c r="I45" s="6"/>
    </row>
  </sheetData>
  <sortState ref="D28:E45">
    <sortCondition ref="E45"/>
  </sortState>
  <hyperlinks>
    <hyperlink ref="V2" r:id="rId1" display="http://www.collingwoodfc.com.au/"/>
    <hyperlink ref="V3" r:id="rId2" display="http://www.geelongcats.com.au/"/>
    <hyperlink ref="V4" r:id="rId3" display="http://www.hawthornfc.com.au/"/>
    <hyperlink ref="V5" r:id="rId4" display="http://www.westcoasteagles.com.au/"/>
    <hyperlink ref="V6" r:id="rId5" display="http://www.carltonfc.com.au/"/>
    <hyperlink ref="V7" r:id="rId6" display="http://www.saints.com.au/"/>
    <hyperlink ref="V8" r:id="rId7" display="http://www.sydneyswans.com.au/"/>
    <hyperlink ref="V10" r:id="rId8" display="http://www.kangaroos.com.au/"/>
    <hyperlink ref="V11" r:id="rId9" display="http://www.westernbulldogs.com.au/"/>
    <hyperlink ref="V12" r:id="rId10" display="http://www.fremantlefc.com.au/"/>
    <hyperlink ref="V13" r:id="rId11" display="http://www.richmondfc.com.au/"/>
    <hyperlink ref="V14" r:id="rId12" display="http://www.melbournefc.com.au/"/>
    <hyperlink ref="V15" r:id="rId13" display="http://www.afc.com.au/"/>
    <hyperlink ref="V17" r:id="rId14" display="http://www.portadelaidefc.com.au/"/>
    <hyperlink ref="V18" r:id="rId15" display="http://www.goldcoastfc.com.au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A2" sqref="A2"/>
    </sheetView>
  </sheetViews>
  <sheetFormatPr defaultRowHeight="16.5" customHeight="1"/>
  <cols>
    <col min="2" max="2" width="13.28515625" customWidth="1"/>
    <col min="3" max="3" width="9.85546875" customWidth="1"/>
    <col min="5" max="5" width="15" customWidth="1"/>
  </cols>
  <sheetData>
    <row r="1" spans="1:8" ht="13.5" customHeight="1">
      <c r="A1" s="88" t="s">
        <v>42</v>
      </c>
      <c r="B1" s="88" t="s">
        <v>43</v>
      </c>
      <c r="C1" s="88" t="s">
        <v>65</v>
      </c>
      <c r="D1" s="88" t="s">
        <v>66</v>
      </c>
      <c r="E1" s="88" t="s">
        <v>67</v>
      </c>
    </row>
    <row r="2" spans="1:8" ht="13.5" customHeight="1">
      <c r="B2" s="7" t="s">
        <v>32</v>
      </c>
      <c r="C2" s="29">
        <v>1</v>
      </c>
      <c r="D2" s="89">
        <v>1</v>
      </c>
      <c r="E2" s="85">
        <f>SUM(C2:D2)</f>
        <v>2</v>
      </c>
      <c r="G2" s="33"/>
      <c r="H2" s="29"/>
    </row>
    <row r="3" spans="1:8" ht="13.5" customHeight="1">
      <c r="B3" s="7" t="s">
        <v>8</v>
      </c>
      <c r="C3" s="29">
        <v>4</v>
      </c>
      <c r="D3" s="89">
        <v>2</v>
      </c>
      <c r="E3" s="85">
        <f>SUM(C3:D3)</f>
        <v>6</v>
      </c>
      <c r="G3" s="33"/>
      <c r="H3" s="29"/>
    </row>
    <row r="4" spans="1:8" ht="13.5" customHeight="1">
      <c r="B4" s="7" t="s">
        <v>5</v>
      </c>
      <c r="C4" s="29">
        <v>2</v>
      </c>
      <c r="D4" s="89">
        <v>4</v>
      </c>
      <c r="E4" s="85">
        <f>SUM(C4:D4)</f>
        <v>6</v>
      </c>
      <c r="G4" s="33"/>
      <c r="H4" s="29"/>
    </row>
    <row r="5" spans="1:8" ht="13.5" customHeight="1">
      <c r="B5" s="7" t="s">
        <v>11</v>
      </c>
      <c r="C5" s="29">
        <v>7</v>
      </c>
      <c r="D5" s="89">
        <v>6</v>
      </c>
      <c r="E5" s="85">
        <f>SUM(C5:D5)</f>
        <v>13</v>
      </c>
      <c r="G5" s="33"/>
      <c r="H5" s="29"/>
    </row>
    <row r="6" spans="1:8" ht="13.5" customHeight="1">
      <c r="B6" s="7" t="s">
        <v>14</v>
      </c>
      <c r="C6" s="29">
        <v>12</v>
      </c>
      <c r="D6" s="89">
        <v>3</v>
      </c>
      <c r="E6" s="85">
        <f>SUM(C6:D6)</f>
        <v>15</v>
      </c>
      <c r="G6" s="33"/>
      <c r="H6" s="29"/>
    </row>
    <row r="7" spans="1:8" ht="13.5" customHeight="1">
      <c r="B7" s="7" t="s">
        <v>16</v>
      </c>
      <c r="C7" s="29">
        <v>6</v>
      </c>
      <c r="D7" s="89">
        <v>9</v>
      </c>
      <c r="E7" s="85">
        <f>SUM(C7:D7)</f>
        <v>15</v>
      </c>
      <c r="G7" s="33"/>
      <c r="H7" s="29"/>
    </row>
    <row r="8" spans="1:8" ht="13.5" customHeight="1">
      <c r="B8" s="7" t="s">
        <v>15</v>
      </c>
      <c r="C8" s="29">
        <v>5</v>
      </c>
      <c r="D8" s="89">
        <v>10</v>
      </c>
      <c r="E8" s="85">
        <f>SUM(C8:D8)</f>
        <v>15</v>
      </c>
      <c r="G8" s="33"/>
      <c r="H8" s="29"/>
    </row>
    <row r="9" spans="1:8" ht="13.5" customHeight="1">
      <c r="B9" s="7" t="s">
        <v>12</v>
      </c>
      <c r="C9" s="29">
        <v>3</v>
      </c>
      <c r="D9" s="89">
        <v>12</v>
      </c>
      <c r="E9" s="85">
        <f>SUM(C9:D9)</f>
        <v>15</v>
      </c>
      <c r="G9" s="33"/>
      <c r="H9" s="29"/>
    </row>
    <row r="10" spans="1:8" ht="13.5" customHeight="1">
      <c r="B10" s="7" t="s">
        <v>13</v>
      </c>
      <c r="C10" s="29">
        <v>11</v>
      </c>
      <c r="D10" s="89">
        <v>7</v>
      </c>
      <c r="E10" s="85">
        <f>SUM(C10:D10)</f>
        <v>18</v>
      </c>
      <c r="G10" s="33"/>
      <c r="H10" s="29"/>
    </row>
    <row r="11" spans="1:8" ht="13.5" customHeight="1">
      <c r="B11" s="7" t="s">
        <v>9</v>
      </c>
      <c r="C11" s="29">
        <v>10</v>
      </c>
      <c r="D11" s="89">
        <v>8</v>
      </c>
      <c r="E11" s="85">
        <f>SUM(C11:D11)</f>
        <v>18</v>
      </c>
      <c r="G11" s="33"/>
      <c r="H11" s="29"/>
    </row>
    <row r="12" spans="1:8" ht="13.5" customHeight="1">
      <c r="B12" s="7" t="s">
        <v>7</v>
      </c>
      <c r="C12" s="29">
        <v>8</v>
      </c>
      <c r="D12" s="89">
        <v>11</v>
      </c>
      <c r="E12" s="85">
        <f>SUM(C12:D12)</f>
        <v>19</v>
      </c>
      <c r="G12" s="33"/>
      <c r="H12" s="29"/>
    </row>
    <row r="13" spans="1:8" ht="13.5" customHeight="1">
      <c r="B13" s="7" t="s">
        <v>0</v>
      </c>
      <c r="C13" s="29">
        <v>15</v>
      </c>
      <c r="D13" s="89">
        <v>5</v>
      </c>
      <c r="E13" s="85">
        <f>SUM(C13:D13)</f>
        <v>20</v>
      </c>
      <c r="G13" s="33"/>
      <c r="H13" s="29"/>
    </row>
    <row r="14" spans="1:8" ht="13.5" customHeight="1">
      <c r="B14" s="7" t="s">
        <v>3</v>
      </c>
      <c r="C14" s="29">
        <v>9</v>
      </c>
      <c r="D14" s="89">
        <v>18</v>
      </c>
      <c r="E14" s="85">
        <f>SUM(C14:D14)</f>
        <v>27</v>
      </c>
      <c r="G14" s="33"/>
      <c r="H14" s="29"/>
    </row>
    <row r="15" spans="1:8" ht="13.5" customHeight="1">
      <c r="B15" s="7" t="s">
        <v>2</v>
      </c>
      <c r="C15" s="29">
        <v>14</v>
      </c>
      <c r="D15" s="89">
        <v>14</v>
      </c>
      <c r="E15" s="85">
        <f>SUM(C15:D15)</f>
        <v>28</v>
      </c>
      <c r="G15" s="33"/>
      <c r="H15" s="29"/>
    </row>
    <row r="16" spans="1:8" ht="13.5" customHeight="1">
      <c r="B16" s="7" t="s">
        <v>6</v>
      </c>
      <c r="C16" s="29">
        <v>13</v>
      </c>
      <c r="D16" s="89">
        <v>15</v>
      </c>
      <c r="E16" s="85">
        <f>SUM(C16:D16)</f>
        <v>28</v>
      </c>
      <c r="G16" s="33"/>
      <c r="H16" s="29"/>
    </row>
    <row r="17" spans="2:8" ht="13.5" customHeight="1">
      <c r="B17" s="7" t="s">
        <v>1</v>
      </c>
      <c r="C17" s="29">
        <v>16</v>
      </c>
      <c r="D17" s="89">
        <v>13</v>
      </c>
      <c r="E17" s="85">
        <f>SUM(C17:D17)</f>
        <v>29</v>
      </c>
      <c r="G17" s="33"/>
      <c r="H17" s="29"/>
    </row>
    <row r="18" spans="2:8" ht="13.5" customHeight="1">
      <c r="B18" s="7" t="s">
        <v>4</v>
      </c>
      <c r="C18" s="29">
        <v>17</v>
      </c>
      <c r="D18" s="89">
        <v>16</v>
      </c>
      <c r="E18" s="85">
        <f>SUM(C18:D18)</f>
        <v>33</v>
      </c>
      <c r="G18" s="33"/>
      <c r="H18" s="29"/>
    </row>
    <row r="19" spans="2:8" ht="13.5" customHeight="1">
      <c r="B19" s="7" t="s">
        <v>17</v>
      </c>
      <c r="C19" s="29">
        <v>18</v>
      </c>
      <c r="D19" s="89">
        <v>17</v>
      </c>
      <c r="E19" s="85">
        <f>SUM(C19:D19)</f>
        <v>35</v>
      </c>
      <c r="G19" s="33"/>
      <c r="H19" s="29"/>
    </row>
  </sheetData>
  <sortState ref="B2:E19">
    <sortCondition ref="E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Season Fixture</vt:lpstr>
      <vt:lpstr>Season Weighting</vt:lpstr>
      <vt:lpstr>Pre-Bye</vt:lpstr>
      <vt:lpstr>Post-R8</vt:lpstr>
      <vt:lpstr>Post-Bye</vt:lpstr>
      <vt:lpstr>DT Finals</vt:lpstr>
      <vt:lpstr>Best Upgrades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dcterms:created xsi:type="dcterms:W3CDTF">2012-01-29T05:17:31Z</dcterms:created>
  <dcterms:modified xsi:type="dcterms:W3CDTF">2012-05-21T07:47:44Z</dcterms:modified>
</cp:coreProperties>
</file>