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8915" windowHeight="8220" tabRatio="890"/>
  </bookViews>
  <sheets>
    <sheet name="West Coast" sheetId="1" r:id="rId1"/>
    <sheet name="Adelaide" sheetId="5" r:id="rId2"/>
    <sheet name="Collingwood" sheetId="6" r:id="rId3"/>
    <sheet name="St. Kilda" sheetId="2" r:id="rId4"/>
    <sheet name="Port" sheetId="10" r:id="rId5"/>
    <sheet name="Melbourne" sheetId="16" r:id="rId6"/>
    <sheet name="Fremantle" sheetId="11" r:id="rId7"/>
    <sheet name="Hawthorn" sheetId="17" r:id="rId8"/>
    <sheet name="GWS" sheetId="15" r:id="rId9"/>
    <sheet name="Richmond" sheetId="9" r:id="rId10"/>
    <sheet name="Sydney" sheetId="4" r:id="rId11"/>
    <sheet name="Gold Coast" sheetId="14" r:id="rId12"/>
    <sheet name="Geelong" sheetId="8" r:id="rId13"/>
    <sheet name="Bulldogs" sheetId="19" r:id="rId14"/>
    <sheet name="Essendon" sheetId="3" r:id="rId15"/>
    <sheet name="Brisbane" sheetId="12" r:id="rId16"/>
    <sheet name="Carlton" sheetId="13" r:id="rId17"/>
    <sheet name="North" sheetId="18" r:id="rId18"/>
  </sheets>
  <calcPr calcId="125725"/>
</workbook>
</file>

<file path=xl/calcChain.xml><?xml version="1.0" encoding="utf-8"?>
<calcChain xmlns="http://schemas.openxmlformats.org/spreadsheetml/2006/main">
  <c r="D24" i="8"/>
  <c r="D3" i="18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"/>
  <c r="D3" i="1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"/>
  <c r="D3" i="1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"/>
  <c r="D3" i="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"/>
  <c r="D3" i="1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"/>
  <c r="D3" i="8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5"/>
  <c r="D26"/>
  <c r="D2"/>
  <c r="D3" i="14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"/>
  <c r="D3" i="4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"/>
  <c r="D3" i="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"/>
  <c r="D3" i="15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"/>
  <c r="D3" i="17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"/>
  <c r="D3" i="1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"/>
  <c r="D3" i="16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"/>
  <c r="D3" i="10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"/>
  <c r="D3" i="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"/>
  <c r="D3" i="6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"/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"/>
  <c r="D3" i="5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"/>
</calcChain>
</file>

<file path=xl/sharedStrings.xml><?xml version="1.0" encoding="utf-8"?>
<sst xmlns="http://schemas.openxmlformats.org/spreadsheetml/2006/main" count="505" uniqueCount="434">
  <si>
    <t>Player Name</t>
  </si>
  <si>
    <t>TG% </t>
  </si>
  <si>
    <t>DT</t>
  </si>
  <si>
    <t>Dean Cox</t>
  </si>
  <si>
    <t>Scott Selwood</t>
  </si>
  <si>
    <t>Chris Masten</t>
  </si>
  <si>
    <t>Beau Waters</t>
  </si>
  <si>
    <t>Matthew Rosa</t>
  </si>
  <si>
    <t>Matthew Priddis</t>
  </si>
  <si>
    <t>Nic Naitanui</t>
  </si>
  <si>
    <t>Josh Hill</t>
  </si>
  <si>
    <t>Sam Butler</t>
  </si>
  <si>
    <t>Jack Darling</t>
  </si>
  <si>
    <t>Patrick McGinnity</t>
  </si>
  <si>
    <t>Koby Stevens</t>
  </si>
  <si>
    <t>Daniel Kerr</t>
  </si>
  <si>
    <t>Gerrick Weedon</t>
  </si>
  <si>
    <t>Adam Selwood</t>
  </si>
  <si>
    <t>Mark Nicoski</t>
  </si>
  <si>
    <t>Will Schofield</t>
  </si>
  <si>
    <t>Eric Mackenzie</t>
  </si>
  <si>
    <t>Normal Score</t>
  </si>
  <si>
    <t>Stephen Milne</t>
  </si>
  <si>
    <t>Tom Simpkin</t>
  </si>
  <si>
    <t>Rhys Stanley</t>
  </si>
  <si>
    <t>Leigh Montagna</t>
  </si>
  <si>
    <t>Justin Koschitzke</t>
  </si>
  <si>
    <t>Brendon Goddard</t>
  </si>
  <si>
    <t>Jamie Cripps</t>
  </si>
  <si>
    <t>Clinton Jones</t>
  </si>
  <si>
    <t>Lenny Hayes</t>
  </si>
  <si>
    <t>Nick Dal Santo</t>
  </si>
  <si>
    <t>Sam Gilbert</t>
  </si>
  <si>
    <t>Nick Riewoldt</t>
  </si>
  <si>
    <t>Adam Schneider</t>
  </si>
  <si>
    <t>Brett Peake</t>
  </si>
  <si>
    <t>Sam Fisher</t>
  </si>
  <si>
    <t>Tom Ledger</t>
  </si>
  <si>
    <t>Arryn Siposs</t>
  </si>
  <si>
    <t>Jarryn Geary</t>
  </si>
  <si>
    <t>Sean Dempster</t>
  </si>
  <si>
    <t>David Armitage</t>
  </si>
  <si>
    <t>Ben McEvoy</t>
  </si>
  <si>
    <t>Jason Blake</t>
  </si>
  <si>
    <t>Jack Steven</t>
  </si>
  <si>
    <t>Dustin Fletcher</t>
  </si>
  <si>
    <t>Kyle Hardingham</t>
  </si>
  <si>
    <t>Michael Hibberd</t>
  </si>
  <si>
    <t>Tayte Pears</t>
  </si>
  <si>
    <t>Courtenay Dempsey</t>
  </si>
  <si>
    <t>Patrick Ryder</t>
  </si>
  <si>
    <t>Michael Hurley</t>
  </si>
  <si>
    <t>Stewart Crameri</t>
  </si>
  <si>
    <t>Jobe Watson</t>
  </si>
  <si>
    <t>Travis Colyer</t>
  </si>
  <si>
    <t>Brent Stanton</t>
  </si>
  <si>
    <t>Dyson Heppell</t>
  </si>
  <si>
    <t>Jake Melksham</t>
  </si>
  <si>
    <t>Mark McVeigh</t>
  </si>
  <si>
    <t>Angus Monfries</t>
  </si>
  <si>
    <t>Ben Howlett</t>
  </si>
  <si>
    <t>David Zaharakis</t>
  </si>
  <si>
    <t>David Myers</t>
  </si>
  <si>
    <t>Heath Hocking</t>
  </si>
  <si>
    <t>Cale Hooker</t>
  </si>
  <si>
    <t>David Hille</t>
  </si>
  <si>
    <t>Leroy Jetta</t>
  </si>
  <si>
    <t>Heath Grundy</t>
  </si>
  <si>
    <t>Sam Reid</t>
  </si>
  <si>
    <t>Adam Goodes</t>
  </si>
  <si>
    <t>Gary Rohan</t>
  </si>
  <si>
    <t>Jarrad McVeigh</t>
  </si>
  <si>
    <t>Andrejs Everitt</t>
  </si>
  <si>
    <t>Alex Johnson</t>
  </si>
  <si>
    <t>Lewis Jetta</t>
  </si>
  <si>
    <t>Rhyce Shaw</t>
  </si>
  <si>
    <t>Craig Bird</t>
  </si>
  <si>
    <t>Josh P. Kennedy</t>
  </si>
  <si>
    <t>Luke Parker</t>
  </si>
  <si>
    <t>Lewis Roberts-Thomson</t>
  </si>
  <si>
    <t>Shane Mumford</t>
  </si>
  <si>
    <t>Nick Malceski</t>
  </si>
  <si>
    <t>Nicholas Smith</t>
  </si>
  <si>
    <t>Harry Cunningham</t>
  </si>
  <si>
    <t>Kieren Jack</t>
  </si>
  <si>
    <t>Daniel Talia</t>
  </si>
  <si>
    <t>Kurt Tippett</t>
  </si>
  <si>
    <t>Patrick Dangerfield</t>
  </si>
  <si>
    <t>Nathan van Berlo</t>
  </si>
  <si>
    <t>Brent Reilly</t>
  </si>
  <si>
    <t>Jason Porplyzia</t>
  </si>
  <si>
    <t>Rory Sloane</t>
  </si>
  <si>
    <t>Graham Johncock</t>
  </si>
  <si>
    <t>Jared Petrenko</t>
  </si>
  <si>
    <t>Brodie Smith</t>
  </si>
  <si>
    <t>Sam Jacobs</t>
  </si>
  <si>
    <t>Sam Shaw</t>
  </si>
  <si>
    <t>David Mackay</t>
  </si>
  <si>
    <t>Scott Thompson</t>
  </si>
  <si>
    <t>Shaun McKernan</t>
  </si>
  <si>
    <t>Taylor Walker</t>
  </si>
  <si>
    <t>Matthew Jaensch</t>
  </si>
  <si>
    <t>Tom Lynch</t>
  </si>
  <si>
    <t>Bernie Vince</t>
  </si>
  <si>
    <t>Michael Doughty</t>
  </si>
  <si>
    <t>Ian Callinan</t>
  </si>
  <si>
    <t>Andy Otten</t>
  </si>
  <si>
    <t>Ricky Henderson</t>
  </si>
  <si>
    <t>Sam Kerridge</t>
  </si>
  <si>
    <t>Matthew Wright</t>
  </si>
  <si>
    <t>Lachlan Keeffe</t>
  </si>
  <si>
    <t>Darren Jolly</t>
  </si>
  <si>
    <t>Martin Clarke</t>
  </si>
  <si>
    <t>Nick Maxwell</t>
  </si>
  <si>
    <t>Ben Reid</t>
  </si>
  <si>
    <t>Alex Fasolo</t>
  </si>
  <si>
    <t>Steele Sidebottom</t>
  </si>
  <si>
    <t>Scott Pendlebury</t>
  </si>
  <si>
    <t>Dane Swan</t>
  </si>
  <si>
    <t>Travis Cloke</t>
  </si>
  <si>
    <t>Ben Sinclair</t>
  </si>
  <si>
    <t>Peter Yagmoor</t>
  </si>
  <si>
    <t>Heritier O'Brien</t>
  </si>
  <si>
    <t>Luke Rounds</t>
  </si>
  <si>
    <t>Chris Dawes</t>
  </si>
  <si>
    <t>Jackson Paine</t>
  </si>
  <si>
    <t>Jamie Elliott</t>
  </si>
  <si>
    <t>Paul Seedsman</t>
  </si>
  <si>
    <t>Jarryd Blair</t>
  </si>
  <si>
    <t>James Podsiadly</t>
  </si>
  <si>
    <t>Tom Lonergan</t>
  </si>
  <si>
    <t>Tom Hawkins</t>
  </si>
  <si>
    <t>Joel Corey</t>
  </si>
  <si>
    <t>Matthew Scarlett</t>
  </si>
  <si>
    <t>Mitch Duncan</t>
  </si>
  <si>
    <t>Billie Smedts</t>
  </si>
  <si>
    <t>Steven Motlop</t>
  </si>
  <si>
    <t>Shannon Byrnes</t>
  </si>
  <si>
    <t>James Kelly</t>
  </si>
  <si>
    <t>Paul Chapman</t>
  </si>
  <si>
    <t>Mitch Brown</t>
  </si>
  <si>
    <t>Steve Johnson</t>
  </si>
  <si>
    <t>Cameron Guthrie</t>
  </si>
  <si>
    <t>Jesse Stringer</t>
  </si>
  <si>
    <t>Trent West</t>
  </si>
  <si>
    <t>Taylor Hunt</t>
  </si>
  <si>
    <t>George Horlin-Smith</t>
  </si>
  <si>
    <t>Orren Stephenson</t>
  </si>
  <si>
    <t>Jayden Post</t>
  </si>
  <si>
    <t>Alex Rance</t>
  </si>
  <si>
    <t>Brad Miller</t>
  </si>
  <si>
    <t>Ivan Maric</t>
  </si>
  <si>
    <t>Jack Riewoldt</t>
  </si>
  <si>
    <t>Addam Maric</t>
  </si>
  <si>
    <t>Tyrone Vickery</t>
  </si>
  <si>
    <t>Dylan Grimes</t>
  </si>
  <si>
    <t>Jake Batchelor</t>
  </si>
  <si>
    <t>Bachar Houli</t>
  </si>
  <si>
    <t>Shaun Grigg</t>
  </si>
  <si>
    <t>Nathan Foley</t>
  </si>
  <si>
    <t>Chris Newman</t>
  </si>
  <si>
    <t>Shane Tuck</t>
  </si>
  <si>
    <t>Daniel Jackson</t>
  </si>
  <si>
    <t>Brandon Ellis</t>
  </si>
  <si>
    <t>Dustin Martin</t>
  </si>
  <si>
    <t>Trent Cotchin</t>
  </si>
  <si>
    <t>Shane Edwards</t>
  </si>
  <si>
    <t>Robin Nahas</t>
  </si>
  <si>
    <t>Jacob Surjan</t>
  </si>
  <si>
    <t>Jay Schulz</t>
  </si>
  <si>
    <t>Danyle Pearce</t>
  </si>
  <si>
    <t>Jackson Trengove</t>
  </si>
  <si>
    <t>Paul Stewart</t>
  </si>
  <si>
    <t>John Butcher</t>
  </si>
  <si>
    <t>Matthew Broadbent</t>
  </si>
  <si>
    <t>Travis Boak</t>
  </si>
  <si>
    <t>Robert Gray</t>
  </si>
  <si>
    <t>Cameron O'Shea</t>
  </si>
  <si>
    <t>Bradley Ebert</t>
  </si>
  <si>
    <t>Jarrad Redden</t>
  </si>
  <si>
    <t>Darren Pfeiffer</t>
  </si>
  <si>
    <t>Tom Logan</t>
  </si>
  <si>
    <t>Kane Cornes</t>
  </si>
  <si>
    <t>Ben Jacobs</t>
  </si>
  <si>
    <t>John McCarthy</t>
  </si>
  <si>
    <t>Daniel Stewart</t>
  </si>
  <si>
    <t>Luke McPharlin</t>
  </si>
  <si>
    <t>Zac Dawson</t>
  </si>
  <si>
    <t>Adam McPhee</t>
  </si>
  <si>
    <t>Greg Broughton</t>
  </si>
  <si>
    <t>Paul Duffield</t>
  </si>
  <si>
    <t>Matthew de Boer</t>
  </si>
  <si>
    <t>Matthew Pavlich</t>
  </si>
  <si>
    <t>Jack Anthony</t>
  </si>
  <si>
    <t>Josh Mellington</t>
  </si>
  <si>
    <t>Ryan Crowley</t>
  </si>
  <si>
    <t>Kepler Bradley</t>
  </si>
  <si>
    <t>Tendai Mzungu</t>
  </si>
  <si>
    <t>Stephen Hill</t>
  </si>
  <si>
    <t>Nathan Fyfe</t>
  </si>
  <si>
    <t>Clancee Pearce</t>
  </si>
  <si>
    <t>Jayden Pitt</t>
  </si>
  <si>
    <t>Zachary Clarke</t>
  </si>
  <si>
    <t>Lee Spurr</t>
  </si>
  <si>
    <t>Cheynee Stiller</t>
  </si>
  <si>
    <t>Niall McKeever</t>
  </si>
  <si>
    <t>Joel Patfull</t>
  </si>
  <si>
    <t>Mitchell Golby</t>
  </si>
  <si>
    <t>Ryan Lester</t>
  </si>
  <si>
    <t>Billy Longer</t>
  </si>
  <si>
    <t>Todd Banfield</t>
  </si>
  <si>
    <t>Pearce Hanley</t>
  </si>
  <si>
    <t>Jack Redden</t>
  </si>
  <si>
    <t>Sam Sheldon</t>
  </si>
  <si>
    <t>Matthew Leuenberger</t>
  </si>
  <si>
    <t>Claye Beams</t>
  </si>
  <si>
    <t>Daniel Merrett</t>
  </si>
  <si>
    <t>Simon Black</t>
  </si>
  <si>
    <t>Tom Rockliff</t>
  </si>
  <si>
    <t>Jed Adcock</t>
  </si>
  <si>
    <t>Jared Polec</t>
  </si>
  <si>
    <t>Daniel Rich</t>
  </si>
  <si>
    <t>Patrick Karnezis</t>
  </si>
  <si>
    <t>Matt Maguire</t>
  </si>
  <si>
    <t>James Polkinghorne</t>
  </si>
  <si>
    <t>Jesse O'Brien</t>
  </si>
  <si>
    <t>Matthew Watson</t>
  </si>
  <si>
    <t>Marcus Davies</t>
  </si>
  <si>
    <t>Paul Bower</t>
  </si>
  <si>
    <t>Jordan Russell</t>
  </si>
  <si>
    <t>Kane Lucas</t>
  </si>
  <si>
    <t>Edward Curnow</t>
  </si>
  <si>
    <t>Dennis Armfield</t>
  </si>
  <si>
    <t>Zach Tuohy</t>
  </si>
  <si>
    <t>Jarrad Waite</t>
  </si>
  <si>
    <t>Shaun Hampson</t>
  </si>
  <si>
    <t>Chris Judd</t>
  </si>
  <si>
    <t>Christopher Yarran</t>
  </si>
  <si>
    <t>Brock McLean</t>
  </si>
  <si>
    <t>Bret Thornton</t>
  </si>
  <si>
    <t>Aaron Joseph</t>
  </si>
  <si>
    <t>Zac Smith</t>
  </si>
  <si>
    <t>Jeremy Taylor</t>
  </si>
  <si>
    <t>Seb Tape</t>
  </si>
  <si>
    <t>Daniel Gorringe</t>
  </si>
  <si>
    <t>Jared Brennan</t>
  </si>
  <si>
    <t>Campbell Brown</t>
  </si>
  <si>
    <t>Andrew McQualter</t>
  </si>
  <si>
    <t>Dion Prestia</t>
  </si>
  <si>
    <t>Maverick Weller</t>
  </si>
  <si>
    <t>Karmichael Hunt</t>
  </si>
  <si>
    <t>David Swallow</t>
  </si>
  <si>
    <t>Luke Russell</t>
  </si>
  <si>
    <t>Matt Shaw</t>
  </si>
  <si>
    <t>Tom Hickey</t>
  </si>
  <si>
    <t>Alex Sexton</t>
  </si>
  <si>
    <t>Liam Patrick</t>
  </si>
  <si>
    <t>Jarrod Harbrow</t>
  </si>
  <si>
    <t>Josh Caddy</t>
  </si>
  <si>
    <t>Tim Mohr</t>
  </si>
  <si>
    <t>Tomas Bugg</t>
  </si>
  <si>
    <t>Israel Folau</t>
  </si>
  <si>
    <t>Chad Cornes</t>
  </si>
  <si>
    <t>Toby Greene</t>
  </si>
  <si>
    <t>Callan Ward</t>
  </si>
  <si>
    <t>Curtly Hampton</t>
  </si>
  <si>
    <t>Steve Clifton</t>
  </si>
  <si>
    <t>Liam Sumner</t>
  </si>
  <si>
    <t>Adam Kennedy</t>
  </si>
  <si>
    <t>Adam Tomlinson</t>
  </si>
  <si>
    <t>Phil Davis</t>
  </si>
  <si>
    <t>Jeremy Cameron</t>
  </si>
  <si>
    <t>Will Hoskin-Elliot</t>
  </si>
  <si>
    <t>Dom Tyson</t>
  </si>
  <si>
    <t>James McDonald</t>
  </si>
  <si>
    <t>Jonathan Giles</t>
  </si>
  <si>
    <t>Troy Davis</t>
  </si>
  <si>
    <t>Jeremy Howe</t>
  </si>
  <si>
    <t>Colin Garland</t>
  </si>
  <si>
    <t>Mitchell Clark</t>
  </si>
  <si>
    <t>Mark Jamar</t>
  </si>
  <si>
    <t>Lynden Dunn</t>
  </si>
  <si>
    <t>Brent Moloney</t>
  </si>
  <si>
    <t>Aaron Davey</t>
  </si>
  <si>
    <t>Colin Sylvia</t>
  </si>
  <si>
    <t>Jamie Bennell</t>
  </si>
  <si>
    <t>Clint Bartram</t>
  </si>
  <si>
    <t>Jack Trengove</t>
  </si>
  <si>
    <t>Nathan Jones</t>
  </si>
  <si>
    <t>Stefan Martin</t>
  </si>
  <si>
    <t>James Frawley</t>
  </si>
  <si>
    <t>Jared Rivers</t>
  </si>
  <si>
    <t>Josh Tynan</t>
  </si>
  <si>
    <t>Jordie McKenzie</t>
  </si>
  <si>
    <t>Thomas Couch</t>
  </si>
  <si>
    <t>Matthew Bate</t>
  </si>
  <si>
    <t>Benjamin Stratton</t>
  </si>
  <si>
    <t>Ryan Schoenmakers</t>
  </si>
  <si>
    <t>Lance Franklin</t>
  </si>
  <si>
    <t>Jarrad Boumann</t>
  </si>
  <si>
    <t>Jordan Lewis</t>
  </si>
  <si>
    <t>Paul Puopolo</t>
  </si>
  <si>
    <t>Brendan Whitecross</t>
  </si>
  <si>
    <t>Grant Birchall</t>
  </si>
  <si>
    <t>Brad Sewell</t>
  </si>
  <si>
    <t>Matt Suckling</t>
  </si>
  <si>
    <t>David Hale</t>
  </si>
  <si>
    <t>Thomas Murphy</t>
  </si>
  <si>
    <t>Luke Hodge</t>
  </si>
  <si>
    <t>Cyril Rioli</t>
  </si>
  <si>
    <t>Shane Savage</t>
  </si>
  <si>
    <t>Luke Breust</t>
  </si>
  <si>
    <t>Jack Gunston</t>
  </si>
  <si>
    <t>Isaac Smith</t>
  </si>
  <si>
    <t>Chance Bateman</t>
  </si>
  <si>
    <t>Leigh Adams</t>
  </si>
  <si>
    <t>Liam Anthony</t>
  </si>
  <si>
    <t>Shaun Atley</t>
  </si>
  <si>
    <t>Ryan Bastinac</t>
  </si>
  <si>
    <t>Matt Campbell</t>
  </si>
  <si>
    <t>Ben Cunnington</t>
  </si>
  <si>
    <t>Aaron Edwards</t>
  </si>
  <si>
    <t>Michael Firrito</t>
  </si>
  <si>
    <t>Todd Goldstein</t>
  </si>
  <si>
    <t>Kieran Harper</t>
  </si>
  <si>
    <t>Brent Harvey</t>
  </si>
  <si>
    <t>Hamish McIntosh</t>
  </si>
  <si>
    <t>Aaron Mullett</t>
  </si>
  <si>
    <t>Andrew Swallow</t>
  </si>
  <si>
    <t>Lindsay Thomas</t>
  </si>
  <si>
    <t>Daniel Wells</t>
  </si>
  <si>
    <t>Luke Dahlhaus</t>
  </si>
  <si>
    <t>Clay Smith</t>
  </si>
  <si>
    <t>Jordan Roughead</t>
  </si>
  <si>
    <t>Brian Lake</t>
  </si>
  <si>
    <t>Ryan Griffen</t>
  </si>
  <si>
    <t>Christian Howard</t>
  </si>
  <si>
    <t>Tory Dickson</t>
  </si>
  <si>
    <t>Zephaniah Skinner</t>
  </si>
  <si>
    <t>Ayce Cordy</t>
  </si>
  <si>
    <t>Jarrad Grant</t>
  </si>
  <si>
    <t>Lukas Markovic</t>
  </si>
  <si>
    <t>Daniel Giansiracusa</t>
  </si>
  <si>
    <t>Easton Wood</t>
  </si>
  <si>
    <t>Shaun Higgins</t>
  </si>
  <si>
    <t>Dylan Addison</t>
  </si>
  <si>
    <t>Samuel Wright</t>
  </si>
  <si>
    <t>Robert Tarrant</t>
  </si>
  <si>
    <t>Jamie Macmillan</t>
  </si>
  <si>
    <t>Mitchell Wallis</t>
  </si>
  <si>
    <t>Thomas Liberatore</t>
  </si>
  <si>
    <t>Darren Glass</t>
  </si>
  <si>
    <t>Andrew Embley</t>
  </si>
  <si>
    <t>Luke Shuey</t>
  </si>
  <si>
    <t>Shannon Hurn</t>
  </si>
  <si>
    <t>Andrew Gaff</t>
  </si>
  <si>
    <t>Ashton Hams</t>
  </si>
  <si>
    <t>Scott Lycett</t>
  </si>
  <si>
    <t>Heath Shaw</t>
  </si>
  <si>
    <t>Luke Ball</t>
  </si>
  <si>
    <t>Dale Thomas</t>
  </si>
  <si>
    <t>Alan Toovey</t>
  </si>
  <si>
    <t>Tyson Goldsack</t>
  </si>
  <si>
    <t>Ahmed Saad</t>
  </si>
  <si>
    <t>Terry Milera</t>
  </si>
  <si>
    <t>Justin Westhoff</t>
  </si>
  <si>
    <t>Troy Chaplin</t>
  </si>
  <si>
    <t>Matt Thomas</t>
  </si>
  <si>
    <t>Aaron Young</t>
  </si>
  <si>
    <t>Thomas Jonas</t>
  </si>
  <si>
    <t>Ricky Petterd</t>
  </si>
  <si>
    <t>Sam Blease</t>
  </si>
  <si>
    <t>Joel Macdonald</t>
  </si>
  <si>
    <t>Brad Green</t>
  </si>
  <si>
    <t>Tom McDonald</t>
  </si>
  <si>
    <t>Hayden Ballantyne</t>
  </si>
  <si>
    <t>Peter Faulks</t>
  </si>
  <si>
    <t>Antoni Grover</t>
  </si>
  <si>
    <t>Garrick Ibbotson</t>
  </si>
  <si>
    <t>Jesse Crichton</t>
  </si>
  <si>
    <t>Michael Johnson</t>
  </si>
  <si>
    <t>Sam Mitchell</t>
  </si>
  <si>
    <t>Shaun Burgoyne</t>
  </si>
  <si>
    <t>Brent Guerra</t>
  </si>
  <si>
    <t>Jarryd Roughead</t>
  </si>
  <si>
    <t>Josh Gibson</t>
  </si>
  <si>
    <t>Broc McCauley</t>
  </si>
  <si>
    <t>Devon Smith</t>
  </si>
  <si>
    <t>Jacob Townsend</t>
  </si>
  <si>
    <t>Stephen Coniglio</t>
  </si>
  <si>
    <t>Josh Bruce</t>
  </si>
  <si>
    <t>Sam Darley</t>
  </si>
  <si>
    <t>Nathan Wilson</t>
  </si>
  <si>
    <t>Tom Scully</t>
  </si>
  <si>
    <t>Brett Deledio</t>
  </si>
  <si>
    <t>Steven Morris</t>
  </si>
  <si>
    <t>Andrew Browne</t>
  </si>
  <si>
    <t>Ben McGlynn</t>
  </si>
  <si>
    <t>Martin Mattner</t>
  </si>
  <si>
    <t>Ted Richards</t>
  </si>
  <si>
    <t>Daniel Hannebery</t>
  </si>
  <si>
    <t>Jed Lamb</t>
  </si>
  <si>
    <t>Gary Ablett</t>
  </si>
  <si>
    <t>Josh Fraser</t>
  </si>
  <si>
    <t>Aaron Hall</t>
  </si>
  <si>
    <t>Harley Bennell</t>
  </si>
  <si>
    <t>Jaeger O'meara</t>
  </si>
  <si>
    <t>Andrew Mackie</t>
  </si>
  <si>
    <t>Jimmy Bartel</t>
  </si>
  <si>
    <t>Joel Selwood</t>
  </si>
  <si>
    <t>Harry Taylor</t>
  </si>
  <si>
    <t>Mathew Stokes</t>
  </si>
  <si>
    <t>Josh Hunt</t>
  </si>
  <si>
    <t>Matthew Boyd</t>
  </si>
  <si>
    <t>Daniel Cross</t>
  </si>
  <si>
    <t>Liam Picken</t>
  </si>
  <si>
    <t>Robert Murphy</t>
  </si>
  <si>
    <t>William Minson</t>
  </si>
  <si>
    <t>Adam Cooney</t>
  </si>
  <si>
    <t>Ryan Hargrave</t>
  </si>
  <si>
    <t>Liam Jones</t>
  </si>
  <si>
    <t>Jack Crisp</t>
  </si>
  <si>
    <t>Andrew Carrazzo</t>
  </si>
  <si>
    <t>Marc Murphy</t>
  </si>
  <si>
    <t>Matthew Kreuzer</t>
  </si>
  <si>
    <t>Bryce Gibbs</t>
  </si>
  <si>
    <t>Kade Simpson</t>
  </si>
  <si>
    <t>Jeffrey Garlett</t>
  </si>
  <si>
    <t>Heath Scotland</t>
  </si>
  <si>
    <t>Mitch Robinson</t>
  </si>
  <si>
    <t>Lachlan Henderson</t>
  </si>
  <si>
    <t>Eddie Betts</t>
  </si>
  <si>
    <t>Drew Petrie</t>
  </si>
  <si>
    <t>Scott McMahon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</si>
</sst>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rgb="FF333333"/>
      <name val="Arial"/>
      <family val="2"/>
    </font>
    <font>
      <sz val="9"/>
      <color rgb="FF333333"/>
      <name val="Arial"/>
      <family val="2"/>
    </font>
    <font>
      <b/>
      <u/>
      <sz val="11"/>
      <color theme="10"/>
      <name val="Calibri"/>
      <family val="2"/>
    </font>
    <font>
      <u/>
      <sz val="11"/>
      <name val="Calibri"/>
      <family val="2"/>
    </font>
    <font>
      <sz val="8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rgb="FFFFFFFF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2" borderId="0" xfId="1" applyFill="1" applyAlignment="1" applyProtection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0" fontId="4" fillId="2" borderId="1" xfId="0" applyFont="1" applyFill="1" applyBorder="1" applyAlignment="1">
      <alignment horizontal="center"/>
    </xf>
    <xf numFmtId="0" fontId="5" fillId="2" borderId="0" xfId="1" applyFont="1" applyFill="1" applyAlignment="1" applyProtection="1">
      <alignment horizontal="left"/>
    </xf>
    <xf numFmtId="0" fontId="5" fillId="2" borderId="1" xfId="1" applyFont="1" applyFill="1" applyBorder="1" applyAlignment="1" applyProtection="1">
      <alignment horizontal="center"/>
    </xf>
    <xf numFmtId="0" fontId="1" fillId="0" borderId="0" xfId="0" applyFont="1"/>
    <xf numFmtId="0" fontId="2" fillId="3" borderId="0" xfId="1" applyFill="1" applyAlignment="1" applyProtection="1">
      <alignment horizontal="left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4" borderId="0" xfId="1" applyFill="1" applyAlignment="1" applyProtection="1">
      <alignment horizontal="left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0" borderId="0" xfId="1" applyFill="1" applyAlignment="1" applyProtection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0" xfId="0" applyFill="1"/>
    <xf numFmtId="0" fontId="5" fillId="5" borderId="0" xfId="1" applyFont="1" applyFill="1" applyAlignment="1" applyProtection="1">
      <alignment horizontal="left"/>
    </xf>
    <xf numFmtId="0" fontId="5" fillId="5" borderId="1" xfId="1" applyFont="1" applyFill="1" applyBorder="1" applyAlignment="1" applyProtection="1">
      <alignment horizontal="center"/>
    </xf>
    <xf numFmtId="0" fontId="6" fillId="4" borderId="0" xfId="1" applyFont="1" applyFill="1" applyAlignment="1" applyProtection="1">
      <alignment horizontal="left"/>
    </xf>
    <xf numFmtId="0" fontId="7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2" fillId="6" borderId="0" xfId="1" applyFill="1" applyAlignment="1" applyProtection="1">
      <alignment horizontal="left"/>
    </xf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2" Type="http://schemas.openxmlformats.org/officeDocument/2006/relationships/hyperlink" Target="http://www.afl.com.au/tabid/18551/Default.aspx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2" Type="http://schemas.openxmlformats.org/officeDocument/2006/relationships/hyperlink" Target="http://www.afl.com.au/tabid/18551/Default.aspx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2" Type="http://schemas.openxmlformats.org/officeDocument/2006/relationships/hyperlink" Target="http://www.afl.com.au/tabid/18551/Default.aspx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2" Type="http://schemas.openxmlformats.org/officeDocument/2006/relationships/hyperlink" Target="http://www.afl.com.au/tabid/18551/Default.aspx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2" Type="http://schemas.openxmlformats.org/officeDocument/2006/relationships/hyperlink" Target="http://www.afl.com.au/tabid/18551/Default.aspx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2" Type="http://schemas.openxmlformats.org/officeDocument/2006/relationships/hyperlink" Target="http://www.afl.com.au/tabid/18551/Default.aspx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2" Type="http://schemas.openxmlformats.org/officeDocument/2006/relationships/hyperlink" Target="http://www.afl.com.au/tabid/18551/Default.aspx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2" Type="http://schemas.openxmlformats.org/officeDocument/2006/relationships/hyperlink" Target="http://www.afl.com.au/tabid/18551/Default.aspx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2" Type="http://schemas.openxmlformats.org/officeDocument/2006/relationships/hyperlink" Target="http://www.afl.com.au/tabid/18551/Default.aspx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2" Type="http://schemas.openxmlformats.org/officeDocument/2006/relationships/hyperlink" Target="http://www.afl.com.au/tabid/18551/Default.aspx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2" Type="http://schemas.openxmlformats.org/officeDocument/2006/relationships/hyperlink" Target="http://www.afl.com.au/tabid/18551/Default.aspx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2" Type="http://schemas.openxmlformats.org/officeDocument/2006/relationships/hyperlink" Target="http://www.afl.com.au/tabid/18551/Default.aspx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2" Type="http://schemas.openxmlformats.org/officeDocument/2006/relationships/hyperlink" Target="http://www.afl.com.au/tabid/18551/Default.aspx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2" Type="http://schemas.openxmlformats.org/officeDocument/2006/relationships/hyperlink" Target="http://www.afl.com.au/tabid/18551/Default.aspx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2" Type="http://schemas.openxmlformats.org/officeDocument/2006/relationships/hyperlink" Target="http://www.afl.com.au/tabid/18551/Default.aspx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2" Type="http://schemas.openxmlformats.org/officeDocument/2006/relationships/hyperlink" Target="http://www.afl.com.au/tabid/18551/Default.aspx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2" Type="http://schemas.openxmlformats.org/officeDocument/2006/relationships/hyperlink" Target="http://www.afl.com.au/tabid/18551/Default.aspx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2" Type="http://schemas.openxmlformats.org/officeDocument/2006/relationships/hyperlink" Target="http://www.afl.com.au/tabid/18551/Default.aspx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E26" sqref="E26"/>
    </sheetView>
  </sheetViews>
  <sheetFormatPr defaultRowHeight="15"/>
  <cols>
    <col min="1" max="1" width="17.7109375" customWidth="1"/>
    <col min="4" max="4" width="11.7109375" customWidth="1"/>
  </cols>
  <sheetData>
    <row r="1" spans="1:5">
      <c r="A1" s="5" t="s">
        <v>0</v>
      </c>
      <c r="B1" s="6" t="s">
        <v>1</v>
      </c>
      <c r="C1" s="6" t="s">
        <v>2</v>
      </c>
      <c r="D1" s="6" t="s">
        <v>21</v>
      </c>
      <c r="E1" s="7"/>
    </row>
    <row r="2" spans="1:5">
      <c r="A2" s="1" t="s">
        <v>10</v>
      </c>
      <c r="B2" s="2">
        <v>76</v>
      </c>
      <c r="C2" s="2">
        <v>88</v>
      </c>
      <c r="D2" s="4">
        <f>ROUND(1.1*((85.7/B2)*C2),1)</f>
        <v>109.2</v>
      </c>
      <c r="E2" s="3"/>
    </row>
    <row r="3" spans="1:5">
      <c r="A3" s="1" t="s">
        <v>8</v>
      </c>
      <c r="B3" s="2">
        <v>89</v>
      </c>
      <c r="C3" s="2">
        <v>99</v>
      </c>
      <c r="D3" s="4">
        <f t="shared" ref="D3:D26" si="0">ROUND(1.1*((85.7/B3)*C3),1)</f>
        <v>104.9</v>
      </c>
    </row>
    <row r="4" spans="1:5">
      <c r="A4" s="1" t="s">
        <v>6</v>
      </c>
      <c r="B4" s="2">
        <v>86</v>
      </c>
      <c r="C4" s="2">
        <v>93</v>
      </c>
      <c r="D4" s="4">
        <f t="shared" si="0"/>
        <v>101.9</v>
      </c>
    </row>
    <row r="5" spans="1:5">
      <c r="A5" s="24" t="s">
        <v>18</v>
      </c>
      <c r="B5" s="25">
        <v>15</v>
      </c>
      <c r="C5" s="25">
        <v>16</v>
      </c>
      <c r="D5" s="26">
        <f t="shared" si="0"/>
        <v>100.6</v>
      </c>
    </row>
    <row r="6" spans="1:5">
      <c r="A6" s="8" t="s">
        <v>355</v>
      </c>
      <c r="B6" s="10">
        <v>40</v>
      </c>
      <c r="C6" s="10">
        <v>42</v>
      </c>
      <c r="D6" s="9">
        <f t="shared" si="0"/>
        <v>99</v>
      </c>
    </row>
    <row r="7" spans="1:5">
      <c r="A7" s="8" t="s">
        <v>353</v>
      </c>
      <c r="B7" s="10">
        <v>46</v>
      </c>
      <c r="C7" s="10">
        <v>48</v>
      </c>
      <c r="D7" s="9">
        <f t="shared" si="0"/>
        <v>98.4</v>
      </c>
    </row>
    <row r="8" spans="1:5">
      <c r="A8" s="1" t="s">
        <v>351</v>
      </c>
      <c r="B8" s="2">
        <v>88</v>
      </c>
      <c r="C8" s="2">
        <v>86</v>
      </c>
      <c r="D8" s="4">
        <f t="shared" si="0"/>
        <v>92.1</v>
      </c>
    </row>
    <row r="9" spans="1:5">
      <c r="A9" s="1" t="s">
        <v>11</v>
      </c>
      <c r="B9" s="2">
        <v>88</v>
      </c>
      <c r="C9" s="2">
        <v>86</v>
      </c>
      <c r="D9" s="4">
        <f t="shared" si="0"/>
        <v>92.1</v>
      </c>
    </row>
    <row r="10" spans="1:5">
      <c r="A10" s="1" t="s">
        <v>4</v>
      </c>
      <c r="B10" s="2">
        <v>92</v>
      </c>
      <c r="C10" s="2">
        <v>83</v>
      </c>
      <c r="D10" s="4">
        <f t="shared" si="0"/>
        <v>85</v>
      </c>
    </row>
    <row r="11" spans="1:5">
      <c r="A11" s="1" t="s">
        <v>17</v>
      </c>
      <c r="B11" s="2">
        <v>91</v>
      </c>
      <c r="C11" s="2">
        <v>79</v>
      </c>
      <c r="D11" s="4">
        <f t="shared" si="0"/>
        <v>81.8</v>
      </c>
    </row>
    <row r="12" spans="1:5">
      <c r="A12" s="1" t="s">
        <v>12</v>
      </c>
      <c r="B12" s="2">
        <v>86</v>
      </c>
      <c r="C12" s="2">
        <v>73</v>
      </c>
      <c r="D12" s="4">
        <f t="shared" si="0"/>
        <v>80</v>
      </c>
    </row>
    <row r="13" spans="1:5">
      <c r="A13" s="1" t="s">
        <v>352</v>
      </c>
      <c r="B13" s="2">
        <v>65</v>
      </c>
      <c r="C13" s="2">
        <v>55</v>
      </c>
      <c r="D13" s="4">
        <f t="shared" si="0"/>
        <v>79.8</v>
      </c>
    </row>
    <row r="14" spans="1:5">
      <c r="A14" s="1" t="s">
        <v>20</v>
      </c>
      <c r="B14" s="2">
        <v>93</v>
      </c>
      <c r="C14" s="2">
        <v>76</v>
      </c>
      <c r="D14" s="4">
        <f t="shared" si="0"/>
        <v>77</v>
      </c>
    </row>
    <row r="15" spans="1:5">
      <c r="A15" s="1" t="s">
        <v>7</v>
      </c>
      <c r="B15" s="2">
        <v>87</v>
      </c>
      <c r="C15" s="2">
        <v>71</v>
      </c>
      <c r="D15" s="4">
        <f t="shared" si="0"/>
        <v>76.900000000000006</v>
      </c>
    </row>
    <row r="16" spans="1:5">
      <c r="A16" s="8" t="s">
        <v>5</v>
      </c>
      <c r="B16" s="10">
        <v>55</v>
      </c>
      <c r="C16" s="10">
        <v>44</v>
      </c>
      <c r="D16" s="9">
        <f t="shared" si="0"/>
        <v>75.400000000000006</v>
      </c>
    </row>
    <row r="17" spans="1:4">
      <c r="A17" s="8" t="s">
        <v>14</v>
      </c>
      <c r="B17" s="10">
        <v>43</v>
      </c>
      <c r="C17" s="10">
        <v>33</v>
      </c>
      <c r="D17" s="9">
        <f t="shared" si="0"/>
        <v>72.3</v>
      </c>
    </row>
    <row r="18" spans="1:4">
      <c r="A18" s="1" t="s">
        <v>15</v>
      </c>
      <c r="B18" s="2">
        <v>67</v>
      </c>
      <c r="C18" s="2">
        <v>51</v>
      </c>
      <c r="D18" s="4">
        <f t="shared" si="0"/>
        <v>71.8</v>
      </c>
    </row>
    <row r="19" spans="1:4">
      <c r="A19" s="1" t="s">
        <v>13</v>
      </c>
      <c r="B19" s="2">
        <v>80</v>
      </c>
      <c r="C19" s="2">
        <v>58</v>
      </c>
      <c r="D19" s="4">
        <f t="shared" si="0"/>
        <v>68.3</v>
      </c>
    </row>
    <row r="20" spans="1:4">
      <c r="A20" s="8" t="s">
        <v>3</v>
      </c>
      <c r="B20" s="10">
        <v>40</v>
      </c>
      <c r="C20" s="10">
        <v>27</v>
      </c>
      <c r="D20" s="9">
        <f t="shared" si="0"/>
        <v>63.6</v>
      </c>
    </row>
    <row r="21" spans="1:4">
      <c r="A21" s="8" t="s">
        <v>16</v>
      </c>
      <c r="B21" s="10">
        <v>44</v>
      </c>
      <c r="C21" s="10">
        <v>28</v>
      </c>
      <c r="D21" s="9">
        <f t="shared" si="0"/>
        <v>60</v>
      </c>
    </row>
    <row r="22" spans="1:4">
      <c r="A22" s="11" t="s">
        <v>9</v>
      </c>
      <c r="B22" s="12">
        <v>89</v>
      </c>
      <c r="C22" s="12">
        <v>55</v>
      </c>
      <c r="D22" s="13">
        <f t="shared" si="0"/>
        <v>58.3</v>
      </c>
    </row>
    <row r="23" spans="1:4">
      <c r="A23" s="1" t="s">
        <v>19</v>
      </c>
      <c r="B23" s="2">
        <v>87</v>
      </c>
      <c r="C23" s="2">
        <v>46</v>
      </c>
      <c r="D23" s="4">
        <f t="shared" si="0"/>
        <v>49.8</v>
      </c>
    </row>
    <row r="24" spans="1:4">
      <c r="A24" s="1" t="s">
        <v>354</v>
      </c>
      <c r="B24" s="2">
        <v>87</v>
      </c>
      <c r="C24" s="2">
        <v>45</v>
      </c>
      <c r="D24" s="4">
        <f t="shared" si="0"/>
        <v>48.8</v>
      </c>
    </row>
    <row r="25" spans="1:4">
      <c r="A25" s="1" t="s">
        <v>356</v>
      </c>
      <c r="B25" s="2">
        <v>78</v>
      </c>
      <c r="C25" s="2">
        <v>38</v>
      </c>
      <c r="D25" s="4">
        <f t="shared" si="0"/>
        <v>45.9</v>
      </c>
    </row>
    <row r="26" spans="1:4">
      <c r="A26" s="21" t="s">
        <v>357</v>
      </c>
      <c r="B26" s="22">
        <v>89</v>
      </c>
      <c r="C26" s="22">
        <v>24</v>
      </c>
      <c r="D26" s="23">
        <f t="shared" si="0"/>
        <v>25.4</v>
      </c>
    </row>
  </sheetData>
  <sortState ref="A2:D26">
    <sortCondition descending="1" ref="D2"/>
  </sortState>
  <hyperlinks>
    <hyperlink ref="B1" r:id="rId1" display="javascript:void(0);"/>
    <hyperlink ref="A1" r:id="rId2" display="http://www.afl.com.au/tabid/18551/Default.aspx"/>
    <hyperlink ref="C1" r:id="rId3" display="javascript:void(0);"/>
    <hyperlink ref="A3" r:id="rId4" display="javascript:void(0);"/>
    <hyperlink ref="A4" r:id="rId5" display="javascript:void(0);"/>
    <hyperlink ref="A2" r:id="rId6" display="javascript:void(0);"/>
    <hyperlink ref="A8" r:id="rId7" display="javascript:void(0);"/>
    <hyperlink ref="A9" r:id="rId8" display="javascript:void(0);"/>
    <hyperlink ref="A10" r:id="rId9" display="javascript:void(0);"/>
    <hyperlink ref="A11" r:id="rId10" display="javascript:void(0);"/>
    <hyperlink ref="A14" r:id="rId11" display="javascript:void(0);"/>
    <hyperlink ref="A12" r:id="rId12" display="javascript:void(0);"/>
    <hyperlink ref="A15" r:id="rId13" display="javascript:void(0);"/>
    <hyperlink ref="A19" r:id="rId14" display="javascript:void(0);"/>
    <hyperlink ref="A22" r:id="rId15" display="javascript:void(0);"/>
    <hyperlink ref="A13" r:id="rId16" display="javascript:void(0);"/>
    <hyperlink ref="A18" r:id="rId17" display="javascript:void(0);"/>
    <hyperlink ref="A7" r:id="rId18" display="javascript:void(0);"/>
    <hyperlink ref="A23" r:id="rId19" display="javascript:void(0);"/>
    <hyperlink ref="A24" r:id="rId20" display="javascript:void(0);"/>
    <hyperlink ref="A16" r:id="rId21" display="javascript:void(0);"/>
    <hyperlink ref="A6" r:id="rId22" display="javascript:void(0);"/>
    <hyperlink ref="A25" r:id="rId23" display="javascript:void(0);"/>
    <hyperlink ref="A17" r:id="rId24" display="javascript:void(0);"/>
    <hyperlink ref="A21" r:id="rId25" display="javascript:void(0);"/>
    <hyperlink ref="A20" r:id="rId26" display="javascript:void(0);"/>
    <hyperlink ref="A26" r:id="rId27" display="javascript:void(0);"/>
    <hyperlink ref="A5" r:id="rId28" display="javascript:void(0);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E20" sqref="E20"/>
    </sheetView>
  </sheetViews>
  <sheetFormatPr defaultRowHeight="15"/>
  <cols>
    <col min="1" max="1" width="20.5703125" customWidth="1"/>
    <col min="4" max="4" width="14.85546875" customWidth="1"/>
  </cols>
  <sheetData>
    <row r="1" spans="1:4">
      <c r="A1" s="5" t="s">
        <v>0</v>
      </c>
      <c r="B1" s="6" t="s">
        <v>1</v>
      </c>
      <c r="C1" s="6" t="s">
        <v>2</v>
      </c>
      <c r="D1" s="6" t="s">
        <v>21</v>
      </c>
    </row>
    <row r="2" spans="1:4">
      <c r="A2" s="8" t="s">
        <v>394</v>
      </c>
      <c r="B2" s="10">
        <v>65</v>
      </c>
      <c r="C2" s="10">
        <v>140</v>
      </c>
      <c r="D2" s="9">
        <f>ROUND(1.1*((85.7/B2)*C2),1)</f>
        <v>203</v>
      </c>
    </row>
    <row r="3" spans="1:4">
      <c r="A3" s="1" t="s">
        <v>152</v>
      </c>
      <c r="B3" s="2">
        <v>94</v>
      </c>
      <c r="C3" s="2">
        <v>146</v>
      </c>
      <c r="D3" s="17">
        <f t="shared" ref="D3:D24" si="0">ROUND(1.1*((85.7/B3)*C3),1)</f>
        <v>146.4</v>
      </c>
    </row>
    <row r="4" spans="1:4">
      <c r="A4" s="1" t="s">
        <v>159</v>
      </c>
      <c r="B4" s="2">
        <v>76</v>
      </c>
      <c r="C4" s="2">
        <v>117</v>
      </c>
      <c r="D4" s="17">
        <f t="shared" si="0"/>
        <v>145.1</v>
      </c>
    </row>
    <row r="5" spans="1:4">
      <c r="A5" s="1" t="s">
        <v>167</v>
      </c>
      <c r="B5" s="2">
        <v>89</v>
      </c>
      <c r="C5" s="2">
        <v>124</v>
      </c>
      <c r="D5" s="17">
        <f t="shared" si="0"/>
        <v>131.30000000000001</v>
      </c>
    </row>
    <row r="6" spans="1:4">
      <c r="A6" s="1" t="s">
        <v>161</v>
      </c>
      <c r="B6" s="2">
        <v>76</v>
      </c>
      <c r="C6" s="2">
        <v>99</v>
      </c>
      <c r="D6" s="17">
        <f t="shared" si="0"/>
        <v>122.8</v>
      </c>
    </row>
    <row r="7" spans="1:4">
      <c r="A7" s="1" t="s">
        <v>158</v>
      </c>
      <c r="B7" s="2">
        <v>80</v>
      </c>
      <c r="C7" s="2">
        <v>102</v>
      </c>
      <c r="D7" s="17">
        <f t="shared" si="0"/>
        <v>120.2</v>
      </c>
    </row>
    <row r="8" spans="1:4">
      <c r="A8" s="1" t="s">
        <v>160</v>
      </c>
      <c r="B8" s="2">
        <v>76</v>
      </c>
      <c r="C8" s="2">
        <v>91</v>
      </c>
      <c r="D8" s="17">
        <f t="shared" si="0"/>
        <v>112.9</v>
      </c>
    </row>
    <row r="9" spans="1:4">
      <c r="A9" s="8" t="s">
        <v>395</v>
      </c>
      <c r="B9" s="10">
        <v>84</v>
      </c>
      <c r="C9" s="10">
        <v>90</v>
      </c>
      <c r="D9" s="9">
        <f t="shared" si="0"/>
        <v>101</v>
      </c>
    </row>
    <row r="10" spans="1:4">
      <c r="A10" s="1" t="s">
        <v>396</v>
      </c>
      <c r="B10" s="2">
        <v>45</v>
      </c>
      <c r="C10" s="2">
        <v>47</v>
      </c>
      <c r="D10" s="17">
        <f t="shared" si="0"/>
        <v>98.5</v>
      </c>
    </row>
    <row r="11" spans="1:4">
      <c r="A11" s="1" t="s">
        <v>153</v>
      </c>
      <c r="B11" s="2">
        <v>89</v>
      </c>
      <c r="C11" s="2">
        <v>89</v>
      </c>
      <c r="D11" s="17">
        <f t="shared" si="0"/>
        <v>94.3</v>
      </c>
    </row>
    <row r="12" spans="1:4">
      <c r="A12" s="8" t="s">
        <v>163</v>
      </c>
      <c r="B12" s="10">
        <v>56</v>
      </c>
      <c r="C12" s="10">
        <v>56</v>
      </c>
      <c r="D12" s="9">
        <f t="shared" si="0"/>
        <v>94.3</v>
      </c>
    </row>
    <row r="13" spans="1:4">
      <c r="A13" s="1" t="s">
        <v>157</v>
      </c>
      <c r="B13" s="2">
        <v>84</v>
      </c>
      <c r="C13" s="2">
        <v>83</v>
      </c>
      <c r="D13" s="17">
        <f t="shared" si="0"/>
        <v>93.1</v>
      </c>
    </row>
    <row r="14" spans="1:4">
      <c r="A14" s="8" t="s">
        <v>151</v>
      </c>
      <c r="B14" s="10">
        <v>47</v>
      </c>
      <c r="C14" s="10">
        <v>45</v>
      </c>
      <c r="D14" s="9">
        <f t="shared" si="0"/>
        <v>90.3</v>
      </c>
    </row>
    <row r="15" spans="1:4">
      <c r="A15" s="1" t="s">
        <v>165</v>
      </c>
      <c r="B15" s="2">
        <v>77</v>
      </c>
      <c r="C15" s="2">
        <v>71</v>
      </c>
      <c r="D15" s="17">
        <f t="shared" si="0"/>
        <v>86.9</v>
      </c>
    </row>
    <row r="16" spans="1:4">
      <c r="A16" s="1" t="s">
        <v>162</v>
      </c>
      <c r="B16" s="2">
        <v>81</v>
      </c>
      <c r="C16" s="2">
        <v>71</v>
      </c>
      <c r="D16" s="17">
        <f t="shared" si="0"/>
        <v>82.6</v>
      </c>
    </row>
    <row r="17" spans="1:4">
      <c r="A17" s="1" t="s">
        <v>164</v>
      </c>
      <c r="B17" s="2">
        <v>80</v>
      </c>
      <c r="C17" s="2">
        <v>64</v>
      </c>
      <c r="D17" s="17">
        <f t="shared" si="0"/>
        <v>75.400000000000006</v>
      </c>
    </row>
    <row r="18" spans="1:4">
      <c r="A18" s="1" t="s">
        <v>149</v>
      </c>
      <c r="B18" s="2">
        <v>97</v>
      </c>
      <c r="C18" s="2">
        <v>74</v>
      </c>
      <c r="D18" s="17">
        <f t="shared" si="0"/>
        <v>71.900000000000006</v>
      </c>
    </row>
    <row r="19" spans="1:4">
      <c r="A19" s="1" t="s">
        <v>166</v>
      </c>
      <c r="B19" s="2">
        <v>79</v>
      </c>
      <c r="C19" s="2">
        <v>59</v>
      </c>
      <c r="D19" s="17">
        <f t="shared" si="0"/>
        <v>70.400000000000006</v>
      </c>
    </row>
    <row r="20" spans="1:4">
      <c r="A20" s="1" t="s">
        <v>150</v>
      </c>
      <c r="B20" s="2">
        <v>98</v>
      </c>
      <c r="C20" s="2">
        <v>64</v>
      </c>
      <c r="D20" s="17">
        <f t="shared" si="0"/>
        <v>61.6</v>
      </c>
    </row>
    <row r="21" spans="1:4">
      <c r="A21" s="1" t="s">
        <v>154</v>
      </c>
      <c r="B21" s="2">
        <v>93</v>
      </c>
      <c r="C21" s="2">
        <v>52</v>
      </c>
      <c r="D21" s="17">
        <f t="shared" si="0"/>
        <v>52.7</v>
      </c>
    </row>
    <row r="22" spans="1:4">
      <c r="A22" s="1" t="s">
        <v>156</v>
      </c>
      <c r="B22" s="2">
        <v>46</v>
      </c>
      <c r="C22" s="2">
        <v>25</v>
      </c>
      <c r="D22" s="17">
        <f t="shared" si="0"/>
        <v>51.2</v>
      </c>
    </row>
    <row r="23" spans="1:4">
      <c r="A23" s="1" t="s">
        <v>148</v>
      </c>
      <c r="B23" s="2">
        <v>93</v>
      </c>
      <c r="C23" s="2">
        <v>45</v>
      </c>
      <c r="D23" s="17">
        <f t="shared" si="0"/>
        <v>45.6</v>
      </c>
    </row>
    <row r="24" spans="1:4">
      <c r="A24" s="1" t="s">
        <v>155</v>
      </c>
      <c r="B24" s="2">
        <v>95</v>
      </c>
      <c r="C24" s="2">
        <v>44</v>
      </c>
      <c r="D24" s="17">
        <f t="shared" si="0"/>
        <v>43.7</v>
      </c>
    </row>
  </sheetData>
  <sortState ref="A2:D24">
    <sortCondition descending="1" ref="D24"/>
  </sortState>
  <hyperlinks>
    <hyperlink ref="B1" r:id="rId1" display="javascript:void(0);"/>
    <hyperlink ref="A1" r:id="rId2" display="http://www.afl.com.au/tabid/18551/Default.aspx"/>
    <hyperlink ref="C1" r:id="rId3" display="javascript:void(0);"/>
    <hyperlink ref="A3" r:id="rId4" display="javascript:void(0);"/>
    <hyperlink ref="A2" r:id="rId5" display="javascript:void(0);"/>
    <hyperlink ref="A5" r:id="rId6" display="javascript:void(0);"/>
    <hyperlink ref="A4" r:id="rId7" display="javascript:void(0);"/>
    <hyperlink ref="A7" r:id="rId8" display="javascript:void(0);"/>
    <hyperlink ref="A6" r:id="rId9" display="javascript:void(0);"/>
    <hyperlink ref="A8" r:id="rId10" display="javascript:void(0);"/>
    <hyperlink ref="A9" r:id="rId11" display="javascript:void(0);"/>
    <hyperlink ref="A11" r:id="rId12" display="javascript:void(0);"/>
    <hyperlink ref="A13" r:id="rId13" display="javascript:void(0);"/>
    <hyperlink ref="A18" r:id="rId14" display="javascript:void(0);"/>
    <hyperlink ref="A15" r:id="rId15" display="javascript:void(0);"/>
    <hyperlink ref="A16" r:id="rId16" display="javascript:void(0);"/>
    <hyperlink ref="A17" r:id="rId17" display="javascript:void(0);"/>
    <hyperlink ref="A20" r:id="rId18" display="javascript:void(0);"/>
    <hyperlink ref="A19" r:id="rId19" display="javascript:void(0);"/>
    <hyperlink ref="A12" r:id="rId20" display="javascript:void(0);"/>
    <hyperlink ref="A21" r:id="rId21" display="javascript:void(0);"/>
    <hyperlink ref="A10" r:id="rId22" display="javascript:void(0);"/>
    <hyperlink ref="A14" r:id="rId23" display="javascript:void(0);"/>
    <hyperlink ref="A23" r:id="rId24" display="javascript:void(0);"/>
    <hyperlink ref="A24" r:id="rId25" display="javascript:void(0);"/>
    <hyperlink ref="A22" r:id="rId26" display="javascript:void(0);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E20" sqref="E20"/>
    </sheetView>
  </sheetViews>
  <sheetFormatPr defaultRowHeight="15"/>
  <cols>
    <col min="1" max="1" width="22.5703125" customWidth="1"/>
    <col min="4" max="4" width="14" customWidth="1"/>
  </cols>
  <sheetData>
    <row r="1" spans="1:4">
      <c r="A1" s="5" t="s">
        <v>0</v>
      </c>
      <c r="B1" s="6" t="s">
        <v>1</v>
      </c>
      <c r="C1" s="6" t="s">
        <v>2</v>
      </c>
      <c r="D1" s="6" t="s">
        <v>21</v>
      </c>
    </row>
    <row r="2" spans="1:4">
      <c r="A2" s="1" t="s">
        <v>80</v>
      </c>
      <c r="B2" s="2">
        <v>82</v>
      </c>
      <c r="C2" s="2">
        <v>133</v>
      </c>
      <c r="D2" s="17">
        <f>ROUND(1.1*((85.7/B2)*C2),1)</f>
        <v>152.9</v>
      </c>
    </row>
    <row r="3" spans="1:4">
      <c r="A3" s="1" t="s">
        <v>78</v>
      </c>
      <c r="B3" s="2">
        <v>71</v>
      </c>
      <c r="C3" s="2">
        <v>109</v>
      </c>
      <c r="D3" s="17">
        <f t="shared" ref="D3:D24" si="0">ROUND(1.1*((85.7/B3)*C3),1)</f>
        <v>144.69999999999999</v>
      </c>
    </row>
    <row r="4" spans="1:4">
      <c r="A4" s="1" t="s">
        <v>81</v>
      </c>
      <c r="B4" s="2">
        <v>88</v>
      </c>
      <c r="C4" s="2">
        <v>122</v>
      </c>
      <c r="D4" s="17">
        <f t="shared" si="0"/>
        <v>130.69999999999999</v>
      </c>
    </row>
    <row r="5" spans="1:4">
      <c r="A5" s="1" t="s">
        <v>77</v>
      </c>
      <c r="B5" s="2">
        <v>79</v>
      </c>
      <c r="C5" s="2">
        <v>106</v>
      </c>
      <c r="D5" s="17">
        <f t="shared" si="0"/>
        <v>126.5</v>
      </c>
    </row>
    <row r="6" spans="1:4">
      <c r="A6" s="8" t="s">
        <v>400</v>
      </c>
      <c r="B6" s="10">
        <v>53</v>
      </c>
      <c r="C6" s="10">
        <v>65</v>
      </c>
      <c r="D6" s="9">
        <f t="shared" si="0"/>
        <v>115.6</v>
      </c>
    </row>
    <row r="7" spans="1:4">
      <c r="A7" s="1" t="s">
        <v>76</v>
      </c>
      <c r="B7" s="2">
        <v>81</v>
      </c>
      <c r="C7" s="2">
        <v>95</v>
      </c>
      <c r="D7" s="17">
        <f t="shared" si="0"/>
        <v>110.6</v>
      </c>
    </row>
    <row r="8" spans="1:4">
      <c r="A8" s="8" t="s">
        <v>75</v>
      </c>
      <c r="B8" s="10">
        <v>43</v>
      </c>
      <c r="C8" s="10">
        <v>50</v>
      </c>
      <c r="D8" s="9">
        <f t="shared" si="0"/>
        <v>109.6</v>
      </c>
    </row>
    <row r="9" spans="1:4">
      <c r="A9" s="1" t="s">
        <v>67</v>
      </c>
      <c r="B9" s="2">
        <v>93</v>
      </c>
      <c r="C9" s="2">
        <v>104</v>
      </c>
      <c r="D9" s="17">
        <f t="shared" si="0"/>
        <v>105.4</v>
      </c>
    </row>
    <row r="10" spans="1:4">
      <c r="A10" s="1" t="s">
        <v>397</v>
      </c>
      <c r="B10" s="2">
        <v>93</v>
      </c>
      <c r="C10" s="2">
        <v>91</v>
      </c>
      <c r="D10" s="17">
        <f t="shared" si="0"/>
        <v>92.2</v>
      </c>
    </row>
    <row r="11" spans="1:4">
      <c r="A11" s="1" t="s">
        <v>79</v>
      </c>
      <c r="B11" s="2">
        <v>64</v>
      </c>
      <c r="C11" s="2">
        <v>61</v>
      </c>
      <c r="D11" s="17">
        <f t="shared" si="0"/>
        <v>89.9</v>
      </c>
    </row>
    <row r="12" spans="1:4">
      <c r="A12" s="1" t="s">
        <v>398</v>
      </c>
      <c r="B12" s="2">
        <v>93</v>
      </c>
      <c r="C12" s="2">
        <v>86</v>
      </c>
      <c r="D12" s="17">
        <f t="shared" si="0"/>
        <v>87.2</v>
      </c>
    </row>
    <row r="13" spans="1:4">
      <c r="A13" s="1" t="s">
        <v>69</v>
      </c>
      <c r="B13" s="2">
        <v>92</v>
      </c>
      <c r="C13" s="2">
        <v>85</v>
      </c>
      <c r="D13" s="17">
        <f t="shared" si="0"/>
        <v>87.1</v>
      </c>
    </row>
    <row r="14" spans="1:4">
      <c r="A14" s="1" t="s">
        <v>71</v>
      </c>
      <c r="B14" s="2">
        <v>90</v>
      </c>
      <c r="C14" s="2">
        <v>82</v>
      </c>
      <c r="D14" s="17">
        <f t="shared" si="0"/>
        <v>85.9</v>
      </c>
    </row>
    <row r="15" spans="1:4">
      <c r="A15" s="1" t="s">
        <v>84</v>
      </c>
      <c r="B15" s="2">
        <v>87</v>
      </c>
      <c r="C15" s="2">
        <v>76</v>
      </c>
      <c r="D15" s="17">
        <f t="shared" si="0"/>
        <v>82.4</v>
      </c>
    </row>
    <row r="16" spans="1:4">
      <c r="A16" s="1" t="s">
        <v>72</v>
      </c>
      <c r="B16" s="2">
        <v>92</v>
      </c>
      <c r="C16" s="2">
        <v>73</v>
      </c>
      <c r="D16" s="17">
        <f t="shared" si="0"/>
        <v>74.8</v>
      </c>
    </row>
    <row r="17" spans="1:4">
      <c r="A17" s="1" t="s">
        <v>401</v>
      </c>
      <c r="B17" s="2">
        <v>40</v>
      </c>
      <c r="C17" s="2">
        <v>30</v>
      </c>
      <c r="D17" s="17">
        <f t="shared" si="0"/>
        <v>70.7</v>
      </c>
    </row>
    <row r="18" spans="1:4">
      <c r="A18" s="1" t="s">
        <v>73</v>
      </c>
      <c r="B18" s="2">
        <v>95</v>
      </c>
      <c r="C18" s="2">
        <v>67</v>
      </c>
      <c r="D18" s="17">
        <f t="shared" si="0"/>
        <v>66.5</v>
      </c>
    </row>
    <row r="19" spans="1:4">
      <c r="A19" s="1" t="s">
        <v>82</v>
      </c>
      <c r="B19" s="2">
        <v>97</v>
      </c>
      <c r="C19" s="2">
        <v>68</v>
      </c>
      <c r="D19" s="17">
        <f t="shared" si="0"/>
        <v>66.099999999999994</v>
      </c>
    </row>
    <row r="20" spans="1:4">
      <c r="A20" s="1" t="s">
        <v>399</v>
      </c>
      <c r="B20" s="2">
        <v>100</v>
      </c>
      <c r="C20" s="2">
        <v>67</v>
      </c>
      <c r="D20" s="17">
        <f t="shared" si="0"/>
        <v>63.2</v>
      </c>
    </row>
    <row r="21" spans="1:4">
      <c r="A21" s="1" t="s">
        <v>74</v>
      </c>
      <c r="B21" s="2">
        <v>81</v>
      </c>
      <c r="C21" s="2">
        <v>49</v>
      </c>
      <c r="D21" s="17">
        <f t="shared" si="0"/>
        <v>57</v>
      </c>
    </row>
    <row r="22" spans="1:4">
      <c r="A22" s="11" t="s">
        <v>83</v>
      </c>
      <c r="B22" s="12">
        <v>66</v>
      </c>
      <c r="C22" s="12">
        <v>39</v>
      </c>
      <c r="D22" s="13">
        <f t="shared" si="0"/>
        <v>55.7</v>
      </c>
    </row>
    <row r="23" spans="1:4">
      <c r="A23" s="11" t="s">
        <v>68</v>
      </c>
      <c r="B23" s="12">
        <v>94</v>
      </c>
      <c r="C23" s="12">
        <v>29</v>
      </c>
      <c r="D23" s="13">
        <f t="shared" si="0"/>
        <v>29.1</v>
      </c>
    </row>
    <row r="24" spans="1:4">
      <c r="A24" s="11" t="s">
        <v>70</v>
      </c>
      <c r="B24" s="12">
        <v>26</v>
      </c>
      <c r="C24" s="12">
        <v>6</v>
      </c>
      <c r="D24" s="13">
        <f t="shared" si="0"/>
        <v>21.8</v>
      </c>
    </row>
  </sheetData>
  <sortState ref="A2:D24">
    <sortCondition descending="1" ref="D24"/>
  </sortState>
  <hyperlinks>
    <hyperlink ref="B1" r:id="rId1" display="javascript:void(0);"/>
    <hyperlink ref="A1" r:id="rId2" display="http://www.afl.com.au/tabid/18551/Default.aspx"/>
    <hyperlink ref="C1" r:id="rId3" display="javascript:void(0);"/>
    <hyperlink ref="A2" r:id="rId4" display="javascript:void(0);"/>
    <hyperlink ref="A4" r:id="rId5" display="javascript:void(0);"/>
    <hyperlink ref="A3" r:id="rId6" display="javascript:void(0);"/>
    <hyperlink ref="A5" r:id="rId7" display="javascript:void(0);"/>
    <hyperlink ref="A9" r:id="rId8" display="javascript:void(0);"/>
    <hyperlink ref="A7" r:id="rId9" display="javascript:void(0);"/>
    <hyperlink ref="A10" r:id="rId10" display="javascript:void(0);"/>
    <hyperlink ref="A12" r:id="rId11" display="javascript:void(0);"/>
    <hyperlink ref="A13" r:id="rId12" display="javascript:void(0);"/>
    <hyperlink ref="A14" r:id="rId13" display="javascript:void(0);"/>
    <hyperlink ref="A15" r:id="rId14" display="javascript:void(0);"/>
    <hyperlink ref="A16" r:id="rId15" display="javascript:void(0);"/>
    <hyperlink ref="A19" r:id="rId16" display="javascript:void(0);"/>
    <hyperlink ref="A18" r:id="rId17" display="javascript:void(0);"/>
    <hyperlink ref="A20" r:id="rId18" display="javascript:void(0);"/>
    <hyperlink ref="A6" r:id="rId19" display="javascript:void(0);"/>
    <hyperlink ref="A11" r:id="rId20" display="javascript:void(0);"/>
    <hyperlink ref="A8" r:id="rId21" display="javascript:void(0);"/>
    <hyperlink ref="A21" r:id="rId22" display="javascript:void(0);"/>
    <hyperlink ref="A22" r:id="rId23" display="javascript:void(0);"/>
    <hyperlink ref="A17" r:id="rId24" display="javascript:void(0);"/>
    <hyperlink ref="A23" r:id="rId25" display="javascript:void(0);"/>
    <hyperlink ref="A24" r:id="rId26" display="javascript:void(0);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E15" sqref="E15"/>
    </sheetView>
  </sheetViews>
  <sheetFormatPr defaultRowHeight="15"/>
  <cols>
    <col min="1" max="1" width="21.7109375" customWidth="1"/>
    <col min="4" max="4" width="15.140625" customWidth="1"/>
  </cols>
  <sheetData>
    <row r="1" spans="1:4">
      <c r="A1" s="5" t="s">
        <v>0</v>
      </c>
      <c r="B1" s="6" t="s">
        <v>1</v>
      </c>
      <c r="C1" s="6" t="s">
        <v>2</v>
      </c>
      <c r="D1" s="6" t="s">
        <v>21</v>
      </c>
    </row>
    <row r="2" spans="1:4">
      <c r="A2" s="1" t="s">
        <v>403</v>
      </c>
      <c r="B2" s="2">
        <v>38</v>
      </c>
      <c r="C2" s="2">
        <v>56</v>
      </c>
      <c r="D2" s="17">
        <f>ROUND(1.1*((85.7/B2)*C2),1)</f>
        <v>138.9</v>
      </c>
    </row>
    <row r="3" spans="1:4">
      <c r="A3" s="1" t="s">
        <v>258</v>
      </c>
      <c r="B3" s="2">
        <v>77</v>
      </c>
      <c r="C3" s="2">
        <v>88</v>
      </c>
      <c r="D3" s="17">
        <f t="shared" ref="D3:D25" si="0">ROUND(1.1*((85.7/B3)*C3),1)</f>
        <v>107.7</v>
      </c>
    </row>
    <row r="4" spans="1:4">
      <c r="A4" s="1" t="s">
        <v>251</v>
      </c>
      <c r="B4" s="2">
        <v>78</v>
      </c>
      <c r="C4" s="2">
        <v>85</v>
      </c>
      <c r="D4" s="17">
        <f t="shared" si="0"/>
        <v>102.7</v>
      </c>
    </row>
    <row r="5" spans="1:4">
      <c r="A5" s="1" t="s">
        <v>248</v>
      </c>
      <c r="B5" s="2">
        <v>76</v>
      </c>
      <c r="C5" s="2">
        <v>80</v>
      </c>
      <c r="D5" s="17">
        <f t="shared" si="0"/>
        <v>99.2</v>
      </c>
    </row>
    <row r="6" spans="1:4">
      <c r="A6" s="1" t="s">
        <v>402</v>
      </c>
      <c r="B6" s="2">
        <v>86</v>
      </c>
      <c r="C6" s="2">
        <v>88</v>
      </c>
      <c r="D6" s="17">
        <f t="shared" si="0"/>
        <v>96.5</v>
      </c>
    </row>
    <row r="7" spans="1:4">
      <c r="A7" s="1" t="s">
        <v>247</v>
      </c>
      <c r="B7" s="2">
        <v>69</v>
      </c>
      <c r="C7" s="2">
        <v>63</v>
      </c>
      <c r="D7" s="17">
        <f t="shared" si="0"/>
        <v>86.1</v>
      </c>
    </row>
    <row r="8" spans="1:4">
      <c r="A8" s="1" t="s">
        <v>253</v>
      </c>
      <c r="B8" s="2">
        <v>81</v>
      </c>
      <c r="C8" s="2">
        <v>66</v>
      </c>
      <c r="D8" s="17">
        <f t="shared" si="0"/>
        <v>76.8</v>
      </c>
    </row>
    <row r="9" spans="1:4">
      <c r="A9" s="1" t="s">
        <v>257</v>
      </c>
      <c r="B9" s="2">
        <v>96</v>
      </c>
      <c r="C9" s="2">
        <v>70</v>
      </c>
      <c r="D9" s="17">
        <f t="shared" si="0"/>
        <v>68.7</v>
      </c>
    </row>
    <row r="10" spans="1:4">
      <c r="A10" s="1" t="s">
        <v>102</v>
      </c>
      <c r="B10" s="2">
        <v>87</v>
      </c>
      <c r="C10" s="2">
        <v>63</v>
      </c>
      <c r="D10" s="17">
        <f t="shared" si="0"/>
        <v>68.3</v>
      </c>
    </row>
    <row r="11" spans="1:4">
      <c r="A11" s="1" t="s">
        <v>249</v>
      </c>
      <c r="B11" s="2">
        <v>89</v>
      </c>
      <c r="C11" s="2">
        <v>64</v>
      </c>
      <c r="D11" s="17">
        <f t="shared" si="0"/>
        <v>67.8</v>
      </c>
    </row>
    <row r="12" spans="1:4">
      <c r="A12" s="1" t="s">
        <v>246</v>
      </c>
      <c r="B12" s="2">
        <v>27</v>
      </c>
      <c r="C12" s="2">
        <v>19</v>
      </c>
      <c r="D12" s="17">
        <f t="shared" si="0"/>
        <v>66.3</v>
      </c>
    </row>
    <row r="13" spans="1:4">
      <c r="A13" s="1" t="s">
        <v>244</v>
      </c>
      <c r="B13" s="2">
        <v>83</v>
      </c>
      <c r="C13" s="2">
        <v>54</v>
      </c>
      <c r="D13" s="17">
        <f t="shared" si="0"/>
        <v>61.3</v>
      </c>
    </row>
    <row r="14" spans="1:4">
      <c r="A14" s="1" t="s">
        <v>255</v>
      </c>
      <c r="B14" s="2">
        <v>51</v>
      </c>
      <c r="C14" s="2">
        <v>33</v>
      </c>
      <c r="D14" s="17">
        <f t="shared" si="0"/>
        <v>61</v>
      </c>
    </row>
    <row r="15" spans="1:4">
      <c r="A15" s="1" t="s">
        <v>250</v>
      </c>
      <c r="B15" s="2">
        <v>73</v>
      </c>
      <c r="C15" s="2">
        <v>47</v>
      </c>
      <c r="D15" s="17">
        <f t="shared" si="0"/>
        <v>60.7</v>
      </c>
    </row>
    <row r="16" spans="1:4">
      <c r="A16" s="11" t="s">
        <v>404</v>
      </c>
      <c r="B16" s="12">
        <v>83</v>
      </c>
      <c r="C16" s="12">
        <v>51</v>
      </c>
      <c r="D16" s="13">
        <f t="shared" si="0"/>
        <v>57.9</v>
      </c>
    </row>
    <row r="17" spans="1:4">
      <c r="A17" s="1" t="s">
        <v>406</v>
      </c>
      <c r="B17" s="2">
        <v>43</v>
      </c>
      <c r="C17" s="2">
        <v>26</v>
      </c>
      <c r="D17" s="17">
        <f t="shared" si="0"/>
        <v>57</v>
      </c>
    </row>
    <row r="18" spans="1:4">
      <c r="A18" s="1" t="s">
        <v>242</v>
      </c>
      <c r="B18" s="2">
        <v>89</v>
      </c>
      <c r="C18" s="2">
        <v>53</v>
      </c>
      <c r="D18" s="17">
        <f t="shared" si="0"/>
        <v>56.1</v>
      </c>
    </row>
    <row r="19" spans="1:4">
      <c r="A19" s="11" t="s">
        <v>241</v>
      </c>
      <c r="B19" s="12">
        <v>40</v>
      </c>
      <c r="C19" s="12">
        <v>23</v>
      </c>
      <c r="D19" s="13">
        <f t="shared" si="0"/>
        <v>54.2</v>
      </c>
    </row>
    <row r="20" spans="1:4">
      <c r="A20" s="1" t="s">
        <v>252</v>
      </c>
      <c r="B20" s="2">
        <v>69</v>
      </c>
      <c r="C20" s="2">
        <v>39</v>
      </c>
      <c r="D20" s="17">
        <f t="shared" si="0"/>
        <v>53.3</v>
      </c>
    </row>
    <row r="21" spans="1:4">
      <c r="A21" s="11" t="s">
        <v>245</v>
      </c>
      <c r="B21" s="12">
        <v>98</v>
      </c>
      <c r="C21" s="12">
        <v>55</v>
      </c>
      <c r="D21" s="13">
        <f t="shared" si="0"/>
        <v>52.9</v>
      </c>
    </row>
    <row r="22" spans="1:4">
      <c r="A22" s="1" t="s">
        <v>405</v>
      </c>
      <c r="B22" s="2">
        <v>96</v>
      </c>
      <c r="C22" s="2">
        <v>50</v>
      </c>
      <c r="D22" s="17">
        <f t="shared" si="0"/>
        <v>49.1</v>
      </c>
    </row>
    <row r="23" spans="1:4">
      <c r="A23" s="1" t="s">
        <v>254</v>
      </c>
      <c r="B23" s="2">
        <v>65</v>
      </c>
      <c r="C23" s="2">
        <v>32</v>
      </c>
      <c r="D23" s="17">
        <f t="shared" si="0"/>
        <v>46.4</v>
      </c>
    </row>
    <row r="24" spans="1:4">
      <c r="A24" s="1" t="s">
        <v>243</v>
      </c>
      <c r="B24" s="2">
        <v>97</v>
      </c>
      <c r="C24" s="2">
        <v>41</v>
      </c>
      <c r="D24" s="17">
        <f t="shared" si="0"/>
        <v>39.799999999999997</v>
      </c>
    </row>
    <row r="25" spans="1:4">
      <c r="A25" s="1" t="s">
        <v>256</v>
      </c>
      <c r="B25" s="2">
        <v>15</v>
      </c>
      <c r="C25" s="2">
        <v>6</v>
      </c>
      <c r="D25" s="17">
        <f t="shared" si="0"/>
        <v>37.700000000000003</v>
      </c>
    </row>
  </sheetData>
  <sortState ref="A2:D25">
    <sortCondition descending="1" ref="D25"/>
  </sortState>
  <hyperlinks>
    <hyperlink ref="B1" r:id="rId1" display="javascript:void(0);"/>
    <hyperlink ref="A1" r:id="rId2" display="http://www.afl.com.au/tabid/18551/Default.aspx"/>
    <hyperlink ref="C1" r:id="rId3" display="javascript:void(0);"/>
    <hyperlink ref="A6" r:id="rId4" display="javascript:void(0);"/>
    <hyperlink ref="A3" r:id="rId5" display="javascript:void(0);"/>
    <hyperlink ref="A4" r:id="rId6" display="javascript:void(0);"/>
    <hyperlink ref="A5" r:id="rId7" display="javascript:void(0);"/>
    <hyperlink ref="A9" r:id="rId8" display="javascript:void(0);"/>
    <hyperlink ref="A8" r:id="rId9" display="javascript:void(0);"/>
    <hyperlink ref="A11" r:id="rId10" display="javascript:void(0);"/>
    <hyperlink ref="A10" r:id="rId11" display="javascript:void(0);"/>
    <hyperlink ref="A7" r:id="rId12" display="javascript:void(0);"/>
    <hyperlink ref="A2" r:id="rId13" display="javascript:void(0);"/>
    <hyperlink ref="A21" r:id="rId14" display="javascript:void(0);"/>
    <hyperlink ref="A13" r:id="rId15" display="javascript:void(0);"/>
    <hyperlink ref="A18" r:id="rId16" display="javascript:void(0);"/>
    <hyperlink ref="A16" r:id="rId17" display="javascript:void(0);"/>
    <hyperlink ref="A22" r:id="rId18" display="javascript:void(0);"/>
    <hyperlink ref="A15" r:id="rId19" display="javascript:void(0);"/>
    <hyperlink ref="A24" r:id="rId20" display="javascript:void(0);"/>
    <hyperlink ref="A20" r:id="rId21" display="javascript:void(0);"/>
    <hyperlink ref="A14" r:id="rId22" display="javascript:void(0);"/>
    <hyperlink ref="A23" r:id="rId23" display="javascript:void(0);"/>
    <hyperlink ref="A17" r:id="rId24" display="javascript:void(0);"/>
    <hyperlink ref="A19" r:id="rId25" display="javascript:void(0);"/>
    <hyperlink ref="A12" r:id="rId26" display="javascript:void(0);"/>
    <hyperlink ref="A25" r:id="rId27" display="javascript:void(0);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E16" sqref="E16"/>
    </sheetView>
  </sheetViews>
  <sheetFormatPr defaultRowHeight="15"/>
  <cols>
    <col min="1" max="1" width="20.85546875" customWidth="1"/>
    <col min="4" max="4" width="14.85546875" customWidth="1"/>
  </cols>
  <sheetData>
    <row r="1" spans="1:4">
      <c r="A1" s="5" t="s">
        <v>0</v>
      </c>
      <c r="B1" s="6" t="s">
        <v>1</v>
      </c>
      <c r="C1" s="6" t="s">
        <v>2</v>
      </c>
      <c r="D1" s="6" t="s">
        <v>21</v>
      </c>
    </row>
    <row r="2" spans="1:4">
      <c r="A2" s="1" t="s">
        <v>139</v>
      </c>
      <c r="B2" s="2">
        <v>86</v>
      </c>
      <c r="C2" s="2">
        <v>113</v>
      </c>
      <c r="D2" s="17">
        <f>ROUND(1.1*((85.7/B2)*C2),1)</f>
        <v>123.9</v>
      </c>
    </row>
    <row r="3" spans="1:4">
      <c r="A3" s="1" t="s">
        <v>138</v>
      </c>
      <c r="B3" s="2">
        <v>85</v>
      </c>
      <c r="C3" s="2">
        <v>101</v>
      </c>
      <c r="D3" s="17">
        <f t="shared" ref="D3:D26" si="0">ROUND(1.1*((85.7/B3)*C3),1)</f>
        <v>112</v>
      </c>
    </row>
    <row r="4" spans="1:4">
      <c r="A4" s="8" t="s">
        <v>412</v>
      </c>
      <c r="B4" s="10">
        <v>49</v>
      </c>
      <c r="C4" s="10">
        <v>56</v>
      </c>
      <c r="D4" s="9">
        <f t="shared" si="0"/>
        <v>107.7</v>
      </c>
    </row>
    <row r="5" spans="1:4">
      <c r="A5" s="8" t="s">
        <v>131</v>
      </c>
      <c r="B5" s="10">
        <v>46</v>
      </c>
      <c r="C5" s="10">
        <v>51</v>
      </c>
      <c r="D5" s="9">
        <f t="shared" si="0"/>
        <v>104.5</v>
      </c>
    </row>
    <row r="6" spans="1:4">
      <c r="A6" s="8" t="s">
        <v>143</v>
      </c>
      <c r="B6" s="10">
        <v>40</v>
      </c>
      <c r="C6" s="10">
        <v>41</v>
      </c>
      <c r="D6" s="9">
        <f t="shared" si="0"/>
        <v>96.6</v>
      </c>
    </row>
    <row r="7" spans="1:4">
      <c r="A7" s="1" t="s">
        <v>407</v>
      </c>
      <c r="B7" s="2">
        <v>89</v>
      </c>
      <c r="C7" s="2">
        <v>91</v>
      </c>
      <c r="D7" s="17">
        <f t="shared" si="0"/>
        <v>96.4</v>
      </c>
    </row>
    <row r="8" spans="1:4">
      <c r="A8" s="1" t="s">
        <v>132</v>
      </c>
      <c r="B8" s="2">
        <v>88</v>
      </c>
      <c r="C8" s="2">
        <v>89</v>
      </c>
      <c r="D8" s="17">
        <f t="shared" si="0"/>
        <v>95.3</v>
      </c>
    </row>
    <row r="9" spans="1:4">
      <c r="A9" s="1" t="s">
        <v>408</v>
      </c>
      <c r="B9" s="2">
        <v>93</v>
      </c>
      <c r="C9" s="2">
        <v>86</v>
      </c>
      <c r="D9" s="17">
        <f t="shared" si="0"/>
        <v>87.2</v>
      </c>
    </row>
    <row r="10" spans="1:4">
      <c r="A10" s="8" t="s">
        <v>140</v>
      </c>
      <c r="B10" s="10">
        <v>51</v>
      </c>
      <c r="C10" s="10">
        <v>46</v>
      </c>
      <c r="D10" s="9">
        <f t="shared" si="0"/>
        <v>85</v>
      </c>
    </row>
    <row r="11" spans="1:4">
      <c r="A11" s="8" t="s">
        <v>136</v>
      </c>
      <c r="B11" s="10">
        <v>42</v>
      </c>
      <c r="C11" s="10">
        <v>36</v>
      </c>
      <c r="D11" s="9">
        <f t="shared" si="0"/>
        <v>80.8</v>
      </c>
    </row>
    <row r="12" spans="1:4">
      <c r="A12" s="1" t="s">
        <v>409</v>
      </c>
      <c r="B12" s="2">
        <v>86</v>
      </c>
      <c r="C12" s="2">
        <v>72</v>
      </c>
      <c r="D12" s="17">
        <f t="shared" si="0"/>
        <v>78.900000000000006</v>
      </c>
    </row>
    <row r="13" spans="1:4">
      <c r="A13" s="8" t="s">
        <v>137</v>
      </c>
      <c r="B13" s="10">
        <v>64</v>
      </c>
      <c r="C13" s="10">
        <v>50</v>
      </c>
      <c r="D13" s="9">
        <f t="shared" si="0"/>
        <v>73.599999999999994</v>
      </c>
    </row>
    <row r="14" spans="1:4">
      <c r="A14" s="1" t="s">
        <v>134</v>
      </c>
      <c r="B14" s="2">
        <v>85</v>
      </c>
      <c r="C14" s="2">
        <v>66</v>
      </c>
      <c r="D14" s="17">
        <f t="shared" si="0"/>
        <v>73.2</v>
      </c>
    </row>
    <row r="15" spans="1:4">
      <c r="A15" s="1" t="s">
        <v>411</v>
      </c>
      <c r="B15" s="2">
        <v>85</v>
      </c>
      <c r="C15" s="2">
        <v>65</v>
      </c>
      <c r="D15" s="17">
        <f t="shared" si="0"/>
        <v>72.099999999999994</v>
      </c>
    </row>
    <row r="16" spans="1:4">
      <c r="A16" s="8" t="s">
        <v>146</v>
      </c>
      <c r="B16" s="10">
        <v>33</v>
      </c>
      <c r="C16" s="10">
        <v>25</v>
      </c>
      <c r="D16" s="9">
        <f t="shared" si="0"/>
        <v>71.400000000000006</v>
      </c>
    </row>
    <row r="17" spans="1:4">
      <c r="A17" s="1" t="s">
        <v>147</v>
      </c>
      <c r="B17" s="2">
        <v>68</v>
      </c>
      <c r="C17" s="2">
        <v>51</v>
      </c>
      <c r="D17" s="17">
        <f t="shared" si="0"/>
        <v>70.7</v>
      </c>
    </row>
    <row r="18" spans="1:4">
      <c r="A18" s="11" t="s">
        <v>410</v>
      </c>
      <c r="B18" s="12">
        <v>99</v>
      </c>
      <c r="C18" s="12">
        <v>69</v>
      </c>
      <c r="D18" s="13">
        <f t="shared" si="0"/>
        <v>65.7</v>
      </c>
    </row>
    <row r="19" spans="1:4">
      <c r="A19" s="1" t="s">
        <v>141</v>
      </c>
      <c r="B19" s="2">
        <v>81</v>
      </c>
      <c r="C19" s="2">
        <v>56</v>
      </c>
      <c r="D19" s="17">
        <f t="shared" si="0"/>
        <v>65.2</v>
      </c>
    </row>
    <row r="20" spans="1:4">
      <c r="A20" s="1" t="s">
        <v>142</v>
      </c>
      <c r="B20" s="2">
        <v>83</v>
      </c>
      <c r="C20" s="2">
        <v>57</v>
      </c>
      <c r="D20" s="17">
        <f t="shared" si="0"/>
        <v>64.7</v>
      </c>
    </row>
    <row r="21" spans="1:4">
      <c r="A21" s="1" t="s">
        <v>144</v>
      </c>
      <c r="B21" s="2">
        <v>38</v>
      </c>
      <c r="C21" s="2">
        <v>26</v>
      </c>
      <c r="D21" s="17">
        <f t="shared" si="0"/>
        <v>64.5</v>
      </c>
    </row>
    <row r="22" spans="1:4">
      <c r="A22" s="11" t="s">
        <v>145</v>
      </c>
      <c r="B22" s="12">
        <v>77</v>
      </c>
      <c r="C22" s="12">
        <v>51</v>
      </c>
      <c r="D22" s="13">
        <f t="shared" si="0"/>
        <v>62.4</v>
      </c>
    </row>
    <row r="23" spans="1:4">
      <c r="A23" s="1" t="s">
        <v>130</v>
      </c>
      <c r="B23" s="2">
        <v>93</v>
      </c>
      <c r="C23" s="2">
        <v>57</v>
      </c>
      <c r="D23" s="17">
        <f t="shared" si="0"/>
        <v>57.8</v>
      </c>
    </row>
    <row r="24" spans="1:4">
      <c r="A24" s="11" t="s">
        <v>129</v>
      </c>
      <c r="B24" s="12">
        <v>93</v>
      </c>
      <c r="C24" s="12">
        <v>53</v>
      </c>
      <c r="D24" s="13">
        <f>ROUND(1.1*((85.7/B24)*C24),1)</f>
        <v>53.7</v>
      </c>
    </row>
    <row r="25" spans="1:4">
      <c r="A25" s="11" t="s">
        <v>135</v>
      </c>
      <c r="B25" s="12">
        <v>53</v>
      </c>
      <c r="C25" s="12">
        <v>26</v>
      </c>
      <c r="D25" s="13">
        <f t="shared" si="0"/>
        <v>46.2</v>
      </c>
    </row>
    <row r="26" spans="1:4">
      <c r="A26" s="1" t="s">
        <v>133</v>
      </c>
      <c r="B26" s="2">
        <v>94</v>
      </c>
      <c r="C26" s="2">
        <v>42</v>
      </c>
      <c r="D26" s="17">
        <f t="shared" si="0"/>
        <v>42.1</v>
      </c>
    </row>
    <row r="27" spans="1:4">
      <c r="B27" s="18"/>
      <c r="C27" s="18"/>
      <c r="D27" s="18"/>
    </row>
  </sheetData>
  <sortState ref="A2:D26">
    <sortCondition descending="1" ref="D26"/>
  </sortState>
  <hyperlinks>
    <hyperlink ref="B1" r:id="rId1" display="javascript:void(0);"/>
    <hyperlink ref="A1" r:id="rId2" display="http://www.afl.com.au/tabid/18551/Default.aspx"/>
    <hyperlink ref="C1" r:id="rId3" display="javascript:void(0);"/>
    <hyperlink ref="A2" r:id="rId4" display="javascript:void(0);"/>
    <hyperlink ref="A3" r:id="rId5" display="javascript:void(0);"/>
    <hyperlink ref="A7" r:id="rId6" display="javascript:void(0);"/>
    <hyperlink ref="A8" r:id="rId7" display="javascript:void(0);"/>
    <hyperlink ref="A9" r:id="rId8" display="javascript:void(0);"/>
    <hyperlink ref="A12" r:id="rId9" display="javascript:void(0);"/>
    <hyperlink ref="A18" r:id="rId10" display="javascript:void(0);"/>
    <hyperlink ref="A14" r:id="rId11" display="javascript:void(0);"/>
    <hyperlink ref="A15" r:id="rId12" display="javascript:void(0);"/>
    <hyperlink ref="A20" r:id="rId13" display="javascript:void(0);"/>
    <hyperlink ref="A23" r:id="rId14" display="javascript:void(0);"/>
    <hyperlink ref="A19" r:id="rId15" display="javascript:void(0);"/>
    <hyperlink ref="A4" r:id="rId16" display="javascript:void(0);"/>
    <hyperlink ref="A24" r:id="rId17" display="javascript:void(0);"/>
    <hyperlink ref="A17" r:id="rId18" display="javascript:void(0);"/>
    <hyperlink ref="A5" r:id="rId19" display="javascript:void(0);"/>
    <hyperlink ref="A22" r:id="rId20" display="javascript:void(0);"/>
    <hyperlink ref="A13" r:id="rId21" display="javascript:void(0);"/>
    <hyperlink ref="A10" r:id="rId22" display="javascript:void(0);"/>
    <hyperlink ref="A26" r:id="rId23" display="javascript:void(0);"/>
    <hyperlink ref="A6" r:id="rId24" display="javascript:void(0);"/>
    <hyperlink ref="A11" r:id="rId25" display="javascript:void(0);"/>
    <hyperlink ref="A21" r:id="rId26" display="javascript:void(0);"/>
    <hyperlink ref="A25" r:id="rId27" display="javascript:void(0);"/>
    <hyperlink ref="A16" r:id="rId28" display="javascript:void(0);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E19" sqref="E19"/>
    </sheetView>
  </sheetViews>
  <sheetFormatPr defaultRowHeight="15"/>
  <cols>
    <col min="1" max="1" width="18.5703125" customWidth="1"/>
    <col min="4" max="4" width="14.28515625" customWidth="1"/>
  </cols>
  <sheetData>
    <row r="1" spans="1:4">
      <c r="A1" s="5" t="s">
        <v>0</v>
      </c>
      <c r="B1" s="6" t="s">
        <v>1</v>
      </c>
      <c r="C1" s="6" t="s">
        <v>2</v>
      </c>
      <c r="D1" s="6" t="s">
        <v>21</v>
      </c>
    </row>
    <row r="2" spans="1:4">
      <c r="A2" s="8" t="s">
        <v>335</v>
      </c>
      <c r="B2" s="10">
        <v>33</v>
      </c>
      <c r="C2" s="10">
        <v>51</v>
      </c>
      <c r="D2" s="9">
        <f>ROUND(1.1*((85.7/B2)*C2),1)</f>
        <v>145.69999999999999</v>
      </c>
    </row>
    <row r="3" spans="1:4">
      <c r="A3" s="1" t="s">
        <v>413</v>
      </c>
      <c r="B3" s="2">
        <v>88</v>
      </c>
      <c r="C3" s="2">
        <v>129</v>
      </c>
      <c r="D3" s="17">
        <f t="shared" ref="D3:D26" si="0">ROUND(1.1*((85.7/B3)*C3),1)</f>
        <v>138.19999999999999</v>
      </c>
    </row>
    <row r="4" spans="1:4">
      <c r="A4" s="1" t="s">
        <v>414</v>
      </c>
      <c r="B4" s="2">
        <v>86</v>
      </c>
      <c r="C4" s="2">
        <v>117</v>
      </c>
      <c r="D4" s="17">
        <f t="shared" si="0"/>
        <v>128.30000000000001</v>
      </c>
    </row>
    <row r="5" spans="1:4">
      <c r="A5" s="8" t="s">
        <v>337</v>
      </c>
      <c r="B5" s="10">
        <v>73</v>
      </c>
      <c r="C5" s="10">
        <v>89</v>
      </c>
      <c r="D5" s="9">
        <f t="shared" si="0"/>
        <v>114.9</v>
      </c>
    </row>
    <row r="6" spans="1:4">
      <c r="A6" s="1" t="s">
        <v>344</v>
      </c>
      <c r="B6" s="2">
        <v>81</v>
      </c>
      <c r="C6" s="2">
        <v>96</v>
      </c>
      <c r="D6" s="17">
        <f t="shared" si="0"/>
        <v>111.7</v>
      </c>
    </row>
    <row r="7" spans="1:4">
      <c r="A7" s="8" t="s">
        <v>338</v>
      </c>
      <c r="B7" s="10">
        <v>24</v>
      </c>
      <c r="C7" s="10">
        <v>28</v>
      </c>
      <c r="D7" s="9">
        <f t="shared" si="0"/>
        <v>110</v>
      </c>
    </row>
    <row r="8" spans="1:4">
      <c r="A8" s="1" t="s">
        <v>415</v>
      </c>
      <c r="B8" s="2">
        <v>87</v>
      </c>
      <c r="C8" s="2">
        <v>95</v>
      </c>
      <c r="D8" s="17">
        <f t="shared" si="0"/>
        <v>102.9</v>
      </c>
    </row>
    <row r="9" spans="1:4">
      <c r="A9" s="8" t="s">
        <v>349</v>
      </c>
      <c r="B9" s="10">
        <v>46</v>
      </c>
      <c r="C9" s="10">
        <v>50</v>
      </c>
      <c r="D9" s="9">
        <f t="shared" si="0"/>
        <v>102.5</v>
      </c>
    </row>
    <row r="10" spans="1:4">
      <c r="A10" s="1" t="s">
        <v>416</v>
      </c>
      <c r="B10" s="2">
        <v>87</v>
      </c>
      <c r="C10" s="2">
        <v>87</v>
      </c>
      <c r="D10" s="17">
        <f t="shared" si="0"/>
        <v>94.3</v>
      </c>
    </row>
    <row r="11" spans="1:4">
      <c r="A11" s="1" t="s">
        <v>350</v>
      </c>
      <c r="B11" s="2">
        <v>79</v>
      </c>
      <c r="C11" s="2">
        <v>78</v>
      </c>
      <c r="D11" s="17">
        <f t="shared" si="0"/>
        <v>93.1</v>
      </c>
    </row>
    <row r="12" spans="1:4">
      <c r="A12" s="1" t="s">
        <v>340</v>
      </c>
      <c r="B12" s="2">
        <v>52</v>
      </c>
      <c r="C12" s="2">
        <v>51</v>
      </c>
      <c r="D12" s="17">
        <f t="shared" si="0"/>
        <v>92.5</v>
      </c>
    </row>
    <row r="13" spans="1:4">
      <c r="A13" s="8" t="s">
        <v>342</v>
      </c>
      <c r="B13" s="10">
        <v>65</v>
      </c>
      <c r="C13" s="10">
        <v>61</v>
      </c>
      <c r="D13" s="9">
        <f t="shared" si="0"/>
        <v>88.5</v>
      </c>
    </row>
    <row r="14" spans="1:4">
      <c r="A14" s="1" t="s">
        <v>336</v>
      </c>
      <c r="B14" s="2">
        <v>80</v>
      </c>
      <c r="C14" s="2">
        <v>74</v>
      </c>
      <c r="D14" s="17">
        <f t="shared" si="0"/>
        <v>87.2</v>
      </c>
    </row>
    <row r="15" spans="1:4">
      <c r="A15" s="8" t="s">
        <v>339</v>
      </c>
      <c r="B15" s="10">
        <v>51</v>
      </c>
      <c r="C15" s="10">
        <v>44</v>
      </c>
      <c r="D15" s="9">
        <f t="shared" si="0"/>
        <v>81.3</v>
      </c>
    </row>
    <row r="16" spans="1:4">
      <c r="A16" s="1" t="s">
        <v>418</v>
      </c>
      <c r="B16" s="2">
        <v>73</v>
      </c>
      <c r="C16" s="2">
        <v>60</v>
      </c>
      <c r="D16" s="17">
        <f t="shared" si="0"/>
        <v>77.5</v>
      </c>
    </row>
    <row r="17" spans="1:4">
      <c r="A17" s="1" t="s">
        <v>417</v>
      </c>
      <c r="B17" s="2">
        <v>81</v>
      </c>
      <c r="C17" s="2">
        <v>64</v>
      </c>
      <c r="D17" s="17">
        <f t="shared" si="0"/>
        <v>74.5</v>
      </c>
    </row>
    <row r="18" spans="1:4">
      <c r="A18" s="1" t="s">
        <v>333</v>
      </c>
      <c r="B18" s="2">
        <v>88</v>
      </c>
      <c r="C18" s="2">
        <v>68</v>
      </c>
      <c r="D18" s="17">
        <f t="shared" si="0"/>
        <v>72.8</v>
      </c>
    </row>
    <row r="19" spans="1:4">
      <c r="A19" s="1" t="s">
        <v>331</v>
      </c>
      <c r="B19" s="2">
        <v>41</v>
      </c>
      <c r="C19" s="2">
        <v>30</v>
      </c>
      <c r="D19" s="17">
        <f t="shared" si="0"/>
        <v>69</v>
      </c>
    </row>
    <row r="20" spans="1:4">
      <c r="A20" s="11" t="s">
        <v>334</v>
      </c>
      <c r="B20" s="12">
        <v>93</v>
      </c>
      <c r="C20" s="12">
        <v>63</v>
      </c>
      <c r="D20" s="13">
        <f t="shared" si="0"/>
        <v>63.9</v>
      </c>
    </row>
    <row r="21" spans="1:4">
      <c r="A21" s="1" t="s">
        <v>345</v>
      </c>
      <c r="B21" s="2">
        <v>89</v>
      </c>
      <c r="C21" s="2">
        <v>59</v>
      </c>
      <c r="D21" s="17">
        <f t="shared" si="0"/>
        <v>62.5</v>
      </c>
    </row>
    <row r="22" spans="1:4">
      <c r="A22" s="11" t="s">
        <v>419</v>
      </c>
      <c r="B22" s="12">
        <v>94</v>
      </c>
      <c r="C22" s="12">
        <v>59</v>
      </c>
      <c r="D22" s="13">
        <f t="shared" si="0"/>
        <v>59.2</v>
      </c>
    </row>
    <row r="23" spans="1:4">
      <c r="A23" s="11" t="s">
        <v>332</v>
      </c>
      <c r="B23" s="12">
        <v>38</v>
      </c>
      <c r="C23" s="12">
        <v>21</v>
      </c>
      <c r="D23" s="13">
        <f t="shared" si="0"/>
        <v>52.1</v>
      </c>
    </row>
    <row r="24" spans="1:4">
      <c r="A24" s="1" t="s">
        <v>343</v>
      </c>
      <c r="B24" s="2">
        <v>83</v>
      </c>
      <c r="C24" s="2">
        <v>42</v>
      </c>
      <c r="D24" s="17">
        <f t="shared" si="0"/>
        <v>47.7</v>
      </c>
    </row>
    <row r="25" spans="1:4">
      <c r="A25" s="1" t="s">
        <v>341</v>
      </c>
      <c r="B25" s="2">
        <v>94</v>
      </c>
      <c r="C25" s="2">
        <v>46</v>
      </c>
      <c r="D25" s="17">
        <f t="shared" si="0"/>
        <v>46.1</v>
      </c>
    </row>
    <row r="26" spans="1:4">
      <c r="A26" s="1" t="s">
        <v>420</v>
      </c>
      <c r="B26" s="2">
        <v>97</v>
      </c>
      <c r="C26" s="2">
        <v>32</v>
      </c>
      <c r="D26" s="17">
        <f t="shared" si="0"/>
        <v>31.1</v>
      </c>
    </row>
  </sheetData>
  <sortState ref="A2:D26">
    <sortCondition descending="1" ref="D26"/>
  </sortState>
  <hyperlinks>
    <hyperlink ref="B1" r:id="rId1" display="javascript:void(0);"/>
    <hyperlink ref="A1" r:id="rId2" display="http://www.afl.com.au/tabid/18551/Default.aspx"/>
    <hyperlink ref="C1" r:id="rId3" display="javascript:void(0);"/>
    <hyperlink ref="A3" r:id="rId4" display="javascript:void(0);"/>
    <hyperlink ref="A4" r:id="rId5" display="javascript:void(0);"/>
    <hyperlink ref="A6" r:id="rId6" display="javascript:void(0);"/>
    <hyperlink ref="A8" r:id="rId7" display="javascript:void(0);"/>
    <hyperlink ref="A5" r:id="rId8" display="javascript:void(0);"/>
    <hyperlink ref="A10" r:id="rId9" display="javascript:void(0);"/>
    <hyperlink ref="A11" r:id="rId10" display="javascript:void(0);"/>
    <hyperlink ref="A14" r:id="rId11" display="javascript:void(0);"/>
    <hyperlink ref="A18" r:id="rId12" display="javascript:void(0);"/>
    <hyperlink ref="A17" r:id="rId13" display="javascript:void(0);"/>
    <hyperlink ref="A20" r:id="rId14" display="javascript:void(0);"/>
    <hyperlink ref="A13" r:id="rId15" display="javascript:void(0);"/>
    <hyperlink ref="A16" r:id="rId16" display="javascript:void(0);"/>
    <hyperlink ref="A21" r:id="rId17" display="javascript:void(0);"/>
    <hyperlink ref="A22" r:id="rId18" display="javascript:void(0);"/>
    <hyperlink ref="A12" r:id="rId19" display="javascript:void(0);"/>
    <hyperlink ref="A2" r:id="rId20" display="javascript:void(0);"/>
    <hyperlink ref="A9" r:id="rId21" display="javascript:void(0);"/>
    <hyperlink ref="A25" r:id="rId22" display="javascript:void(0);"/>
    <hyperlink ref="A15" r:id="rId23" display="javascript:void(0);"/>
    <hyperlink ref="A24" r:id="rId24" display="javascript:void(0);"/>
    <hyperlink ref="A26" r:id="rId25" display="javascript:void(0);"/>
    <hyperlink ref="A19" r:id="rId26" display="javascript:void(0);"/>
    <hyperlink ref="A7" r:id="rId27" display="javascript:void(0);"/>
    <hyperlink ref="A23" r:id="rId28" display="javascript:void(0);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E19" sqref="E19"/>
    </sheetView>
  </sheetViews>
  <sheetFormatPr defaultRowHeight="15"/>
  <cols>
    <col min="1" max="1" width="19.42578125" customWidth="1"/>
    <col min="4" max="4" width="14.42578125" customWidth="1"/>
  </cols>
  <sheetData>
    <row r="1" spans="1:4">
      <c r="A1" s="5" t="s">
        <v>0</v>
      </c>
      <c r="B1" s="6" t="s">
        <v>1</v>
      </c>
      <c r="C1" s="6" t="s">
        <v>2</v>
      </c>
      <c r="D1" s="6" t="s">
        <v>21</v>
      </c>
    </row>
    <row r="2" spans="1:4">
      <c r="A2" s="8" t="s">
        <v>56</v>
      </c>
      <c r="B2" s="10">
        <v>53</v>
      </c>
      <c r="C2" s="10">
        <v>80</v>
      </c>
      <c r="D2" s="9">
        <f>ROUND(1.1*((85.7/B2)*C2),1)</f>
        <v>142.30000000000001</v>
      </c>
    </row>
    <row r="3" spans="1:4">
      <c r="A3" s="1" t="s">
        <v>60</v>
      </c>
      <c r="B3" s="2">
        <v>79</v>
      </c>
      <c r="C3" s="2">
        <v>107</v>
      </c>
      <c r="D3" s="17">
        <f t="shared" ref="D3:D23" si="0">ROUND(1.1*((85.7/B3)*C3),1)</f>
        <v>127.7</v>
      </c>
    </row>
    <row r="4" spans="1:4">
      <c r="A4" s="1" t="s">
        <v>51</v>
      </c>
      <c r="B4" s="2">
        <v>89</v>
      </c>
      <c r="C4" s="2">
        <v>120</v>
      </c>
      <c r="D4" s="17">
        <f t="shared" si="0"/>
        <v>127.1</v>
      </c>
    </row>
    <row r="5" spans="1:4">
      <c r="A5" s="1" t="s">
        <v>53</v>
      </c>
      <c r="B5" s="2">
        <v>81</v>
      </c>
      <c r="C5" s="2">
        <v>108</v>
      </c>
      <c r="D5" s="17">
        <f t="shared" si="0"/>
        <v>125.7</v>
      </c>
    </row>
    <row r="6" spans="1:4">
      <c r="A6" s="1" t="s">
        <v>63</v>
      </c>
      <c r="B6" s="2">
        <v>80</v>
      </c>
      <c r="C6" s="2">
        <v>101</v>
      </c>
      <c r="D6" s="17">
        <f t="shared" si="0"/>
        <v>119</v>
      </c>
    </row>
    <row r="7" spans="1:4">
      <c r="A7" s="1" t="s">
        <v>57</v>
      </c>
      <c r="B7" s="2">
        <v>74</v>
      </c>
      <c r="C7" s="2">
        <v>93</v>
      </c>
      <c r="D7" s="17">
        <f t="shared" si="0"/>
        <v>118.5</v>
      </c>
    </row>
    <row r="8" spans="1:4">
      <c r="A8" s="1" t="s">
        <v>61</v>
      </c>
      <c r="B8" s="2">
        <v>83</v>
      </c>
      <c r="C8" s="2">
        <v>101</v>
      </c>
      <c r="D8" s="17">
        <f t="shared" si="0"/>
        <v>114.7</v>
      </c>
    </row>
    <row r="9" spans="1:4">
      <c r="A9" s="1" t="s">
        <v>59</v>
      </c>
      <c r="B9" s="2">
        <v>76</v>
      </c>
      <c r="C9" s="2">
        <v>90</v>
      </c>
      <c r="D9" s="17">
        <f t="shared" si="0"/>
        <v>111.6</v>
      </c>
    </row>
    <row r="10" spans="1:4">
      <c r="A10" s="1" t="s">
        <v>55</v>
      </c>
      <c r="B10" s="2">
        <v>83</v>
      </c>
      <c r="C10" s="2">
        <v>98</v>
      </c>
      <c r="D10" s="17">
        <f t="shared" si="0"/>
        <v>111.3</v>
      </c>
    </row>
    <row r="11" spans="1:4">
      <c r="A11" s="1" t="s">
        <v>49</v>
      </c>
      <c r="B11" s="2">
        <v>90</v>
      </c>
      <c r="C11" s="2">
        <v>90</v>
      </c>
      <c r="D11" s="17">
        <f t="shared" si="0"/>
        <v>94.3</v>
      </c>
    </row>
    <row r="12" spans="1:4">
      <c r="A12" s="8" t="s">
        <v>54</v>
      </c>
      <c r="B12" s="10">
        <v>27</v>
      </c>
      <c r="C12" s="10">
        <v>26</v>
      </c>
      <c r="D12" s="9">
        <f t="shared" si="0"/>
        <v>90.8</v>
      </c>
    </row>
    <row r="13" spans="1:4">
      <c r="A13" s="1" t="s">
        <v>65</v>
      </c>
      <c r="B13" s="2">
        <v>93</v>
      </c>
      <c r="C13" s="2">
        <v>88</v>
      </c>
      <c r="D13" s="17">
        <f t="shared" si="0"/>
        <v>89.2</v>
      </c>
    </row>
    <row r="14" spans="1:4">
      <c r="A14" s="1" t="s">
        <v>50</v>
      </c>
      <c r="B14" s="2">
        <v>88</v>
      </c>
      <c r="C14" s="2">
        <v>82</v>
      </c>
      <c r="D14" s="17">
        <f t="shared" si="0"/>
        <v>87.8</v>
      </c>
    </row>
    <row r="15" spans="1:4">
      <c r="A15" s="1" t="s">
        <v>66</v>
      </c>
      <c r="B15" s="2">
        <v>84</v>
      </c>
      <c r="C15" s="2">
        <v>65</v>
      </c>
      <c r="D15" s="17">
        <f t="shared" si="0"/>
        <v>72.900000000000006</v>
      </c>
    </row>
    <row r="16" spans="1:4">
      <c r="A16" s="1" t="s">
        <v>47</v>
      </c>
      <c r="B16" s="2">
        <v>91</v>
      </c>
      <c r="C16" s="2">
        <v>69</v>
      </c>
      <c r="D16" s="17">
        <f t="shared" si="0"/>
        <v>71.5</v>
      </c>
    </row>
    <row r="17" spans="1:4">
      <c r="A17" s="1" t="s">
        <v>58</v>
      </c>
      <c r="B17" s="2">
        <v>95</v>
      </c>
      <c r="C17" s="2">
        <v>69</v>
      </c>
      <c r="D17" s="17">
        <f t="shared" si="0"/>
        <v>68.5</v>
      </c>
    </row>
    <row r="18" spans="1:4">
      <c r="A18" s="1" t="s">
        <v>52</v>
      </c>
      <c r="B18" s="2">
        <v>88</v>
      </c>
      <c r="C18" s="2">
        <v>63</v>
      </c>
      <c r="D18" s="17">
        <f t="shared" si="0"/>
        <v>67.5</v>
      </c>
    </row>
    <row r="19" spans="1:4">
      <c r="A19" s="1" t="s">
        <v>48</v>
      </c>
      <c r="B19" s="2">
        <v>90</v>
      </c>
      <c r="C19" s="2">
        <v>56</v>
      </c>
      <c r="D19" s="17">
        <f t="shared" si="0"/>
        <v>58.7</v>
      </c>
    </row>
    <row r="20" spans="1:4">
      <c r="A20" s="1" t="s">
        <v>64</v>
      </c>
      <c r="B20" s="2">
        <v>94</v>
      </c>
      <c r="C20" s="2">
        <v>55</v>
      </c>
      <c r="D20" s="17">
        <f t="shared" si="0"/>
        <v>55.2</v>
      </c>
    </row>
    <row r="21" spans="1:4">
      <c r="A21" s="1" t="s">
        <v>62</v>
      </c>
      <c r="B21" s="2">
        <v>85</v>
      </c>
      <c r="C21" s="2">
        <v>45</v>
      </c>
      <c r="D21" s="17">
        <f t="shared" si="0"/>
        <v>49.9</v>
      </c>
    </row>
    <row r="22" spans="1:4">
      <c r="A22" s="1" t="s">
        <v>45</v>
      </c>
      <c r="B22" s="2">
        <v>87</v>
      </c>
      <c r="C22" s="2">
        <v>46</v>
      </c>
      <c r="D22" s="17">
        <f t="shared" si="0"/>
        <v>49.8</v>
      </c>
    </row>
    <row r="23" spans="1:4">
      <c r="A23" s="1" t="s">
        <v>46</v>
      </c>
      <c r="B23" s="2">
        <v>90</v>
      </c>
      <c r="C23" s="2">
        <v>39</v>
      </c>
      <c r="D23" s="17">
        <f t="shared" si="0"/>
        <v>40.9</v>
      </c>
    </row>
  </sheetData>
  <sortState ref="A2:D23">
    <sortCondition descending="1" ref="D23"/>
  </sortState>
  <hyperlinks>
    <hyperlink ref="B1" r:id="rId1" display="javascript:void(0);"/>
    <hyperlink ref="A1" r:id="rId2" display="http://www.afl.com.au/tabid/18551/Default.aspx"/>
    <hyperlink ref="C1" r:id="rId3" display="javascript:void(0);"/>
    <hyperlink ref="A4" r:id="rId4" display="javascript:void(0);"/>
    <hyperlink ref="A5" r:id="rId5" display="javascript:void(0);"/>
    <hyperlink ref="A3" r:id="rId6" display="javascript:void(0);"/>
    <hyperlink ref="A6" r:id="rId7" display="javascript:void(0);"/>
    <hyperlink ref="A8" r:id="rId8" display="javascript:void(0);"/>
    <hyperlink ref="A10" r:id="rId9" display="javascript:void(0);"/>
    <hyperlink ref="A7" r:id="rId10" display="javascript:void(0);"/>
    <hyperlink ref="A9" r:id="rId11" display="javascript:void(0);"/>
    <hyperlink ref="A11" r:id="rId12" display="javascript:void(0);"/>
    <hyperlink ref="A13" r:id="rId13" display="javascript:void(0);"/>
    <hyperlink ref="A14" r:id="rId14" display="javascript:void(0);"/>
    <hyperlink ref="A2" r:id="rId15" display="javascript:void(0);"/>
    <hyperlink ref="A17" r:id="rId16" display="javascript:void(0);"/>
    <hyperlink ref="A16" r:id="rId17" display="javascript:void(0);"/>
    <hyperlink ref="A15" r:id="rId18" display="javascript:void(0);"/>
    <hyperlink ref="A18" r:id="rId19" display="javascript:void(0);"/>
    <hyperlink ref="A19" r:id="rId20" display="javascript:void(0);"/>
    <hyperlink ref="A20" r:id="rId21" display="javascript:void(0);"/>
    <hyperlink ref="A22" r:id="rId22" display="javascript:void(0);"/>
    <hyperlink ref="A21" r:id="rId23" display="javascript:void(0);"/>
    <hyperlink ref="A23" r:id="rId24" display="javascript:void(0);"/>
    <hyperlink ref="A12" r:id="rId25" display="javascript:void(0);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E22" sqref="E22"/>
    </sheetView>
  </sheetViews>
  <sheetFormatPr defaultRowHeight="15"/>
  <cols>
    <col min="1" max="1" width="20.42578125" customWidth="1"/>
    <col min="4" max="4" width="14.28515625" customWidth="1"/>
  </cols>
  <sheetData>
    <row r="1" spans="1:4">
      <c r="A1" s="5" t="s">
        <v>0</v>
      </c>
      <c r="B1" s="6" t="s">
        <v>1</v>
      </c>
      <c r="C1" s="6" t="s">
        <v>2</v>
      </c>
      <c r="D1" s="6" t="s">
        <v>21</v>
      </c>
    </row>
    <row r="2" spans="1:4">
      <c r="A2" s="1" t="s">
        <v>207</v>
      </c>
      <c r="B2" s="2">
        <v>90</v>
      </c>
      <c r="C2" s="2">
        <v>94</v>
      </c>
      <c r="D2" s="17">
        <f>ROUND(1.1*((85.7/B2)*C2),1)</f>
        <v>98.5</v>
      </c>
    </row>
    <row r="3" spans="1:4">
      <c r="A3" s="8" t="s">
        <v>421</v>
      </c>
      <c r="B3" s="10">
        <v>48</v>
      </c>
      <c r="C3" s="10">
        <v>49</v>
      </c>
      <c r="D3" s="9">
        <f t="shared" ref="D3:D24" si="0">ROUND(1.1*((85.7/B3)*C3),1)</f>
        <v>96.2</v>
      </c>
    </row>
    <row r="4" spans="1:4">
      <c r="A4" s="1" t="s">
        <v>211</v>
      </c>
      <c r="B4" s="2">
        <v>86</v>
      </c>
      <c r="C4" s="2">
        <v>84</v>
      </c>
      <c r="D4" s="17">
        <f t="shared" si="0"/>
        <v>92.1</v>
      </c>
    </row>
    <row r="5" spans="1:4">
      <c r="A5" s="1" t="s">
        <v>212</v>
      </c>
      <c r="B5" s="2">
        <v>82</v>
      </c>
      <c r="C5" s="2">
        <v>76</v>
      </c>
      <c r="D5" s="17">
        <f t="shared" si="0"/>
        <v>87.4</v>
      </c>
    </row>
    <row r="6" spans="1:4">
      <c r="A6" s="1" t="s">
        <v>221</v>
      </c>
      <c r="B6" s="2">
        <v>83</v>
      </c>
      <c r="C6" s="2">
        <v>76</v>
      </c>
      <c r="D6" s="17">
        <f t="shared" si="0"/>
        <v>86.3</v>
      </c>
    </row>
    <row r="7" spans="1:4">
      <c r="A7" s="1" t="s">
        <v>217</v>
      </c>
      <c r="B7" s="2">
        <v>79</v>
      </c>
      <c r="C7" s="2">
        <v>68</v>
      </c>
      <c r="D7" s="17">
        <f t="shared" si="0"/>
        <v>81.099999999999994</v>
      </c>
    </row>
    <row r="8" spans="1:4">
      <c r="A8" s="1" t="s">
        <v>204</v>
      </c>
      <c r="B8" s="2">
        <v>90</v>
      </c>
      <c r="C8" s="2">
        <v>74</v>
      </c>
      <c r="D8" s="17">
        <f t="shared" si="0"/>
        <v>77.5</v>
      </c>
    </row>
    <row r="9" spans="1:4">
      <c r="A9" s="1" t="s">
        <v>220</v>
      </c>
      <c r="B9" s="2">
        <v>82</v>
      </c>
      <c r="C9" s="2">
        <v>67</v>
      </c>
      <c r="D9" s="17">
        <f t="shared" si="0"/>
        <v>77</v>
      </c>
    </row>
    <row r="10" spans="1:4">
      <c r="A10" s="8" t="s">
        <v>209</v>
      </c>
      <c r="B10" s="10">
        <v>70</v>
      </c>
      <c r="C10" s="10">
        <v>57</v>
      </c>
      <c r="D10" s="9">
        <f t="shared" si="0"/>
        <v>76.8</v>
      </c>
    </row>
    <row r="11" spans="1:4">
      <c r="A11" s="11" t="s">
        <v>214</v>
      </c>
      <c r="B11" s="12">
        <v>93</v>
      </c>
      <c r="C11" s="12">
        <v>74</v>
      </c>
      <c r="D11" s="13">
        <f t="shared" si="0"/>
        <v>75</v>
      </c>
    </row>
    <row r="12" spans="1:4">
      <c r="A12" s="1" t="s">
        <v>223</v>
      </c>
      <c r="B12" s="2">
        <v>97</v>
      </c>
      <c r="C12" s="2">
        <v>69</v>
      </c>
      <c r="D12" s="17">
        <f t="shared" si="0"/>
        <v>67.099999999999994</v>
      </c>
    </row>
    <row r="13" spans="1:4">
      <c r="A13" s="1" t="s">
        <v>222</v>
      </c>
      <c r="B13" s="2">
        <v>52</v>
      </c>
      <c r="C13" s="2">
        <v>37</v>
      </c>
      <c r="D13" s="17">
        <f t="shared" si="0"/>
        <v>67.099999999999994</v>
      </c>
    </row>
    <row r="14" spans="1:4">
      <c r="A14" s="1" t="s">
        <v>219</v>
      </c>
      <c r="B14" s="2">
        <v>79</v>
      </c>
      <c r="C14" s="2">
        <v>56</v>
      </c>
      <c r="D14" s="17">
        <f t="shared" si="0"/>
        <v>66.8</v>
      </c>
    </row>
    <row r="15" spans="1:4">
      <c r="A15" s="1" t="s">
        <v>215</v>
      </c>
      <c r="B15" s="2">
        <v>79</v>
      </c>
      <c r="C15" s="2">
        <v>52</v>
      </c>
      <c r="D15" s="17">
        <f t="shared" si="0"/>
        <v>62.1</v>
      </c>
    </row>
    <row r="16" spans="1:4">
      <c r="A16" s="1" t="s">
        <v>213</v>
      </c>
      <c r="B16" s="2">
        <v>74</v>
      </c>
      <c r="C16" s="2">
        <v>47</v>
      </c>
      <c r="D16" s="17">
        <f t="shared" si="0"/>
        <v>59.9</v>
      </c>
    </row>
    <row r="17" spans="1:4">
      <c r="A17" s="1" t="s">
        <v>225</v>
      </c>
      <c r="B17" s="2">
        <v>72</v>
      </c>
      <c r="C17" s="2">
        <v>45</v>
      </c>
      <c r="D17" s="17">
        <f t="shared" si="0"/>
        <v>58.9</v>
      </c>
    </row>
    <row r="18" spans="1:4">
      <c r="A18" s="1" t="s">
        <v>208</v>
      </c>
      <c r="B18" s="2">
        <v>90</v>
      </c>
      <c r="C18" s="2">
        <v>54</v>
      </c>
      <c r="D18" s="17">
        <f t="shared" si="0"/>
        <v>56.6</v>
      </c>
    </row>
    <row r="19" spans="1:4">
      <c r="A19" s="1" t="s">
        <v>224</v>
      </c>
      <c r="B19" s="2">
        <v>89</v>
      </c>
      <c r="C19" s="2">
        <v>45</v>
      </c>
      <c r="D19" s="17">
        <f t="shared" si="0"/>
        <v>47.7</v>
      </c>
    </row>
    <row r="20" spans="1:4">
      <c r="A20" s="1" t="s">
        <v>205</v>
      </c>
      <c r="B20" s="2">
        <v>100</v>
      </c>
      <c r="C20" s="2">
        <v>40</v>
      </c>
      <c r="D20" s="17">
        <f t="shared" si="0"/>
        <v>37.700000000000003</v>
      </c>
    </row>
    <row r="21" spans="1:4">
      <c r="A21" s="1" t="s">
        <v>206</v>
      </c>
      <c r="B21" s="2">
        <v>91</v>
      </c>
      <c r="C21" s="2">
        <v>31</v>
      </c>
      <c r="D21" s="17">
        <f t="shared" si="0"/>
        <v>32.1</v>
      </c>
    </row>
    <row r="22" spans="1:4">
      <c r="A22" s="1" t="s">
        <v>216</v>
      </c>
      <c r="B22" s="2">
        <v>97</v>
      </c>
      <c r="C22" s="2">
        <v>32</v>
      </c>
      <c r="D22" s="17">
        <f t="shared" si="0"/>
        <v>31.1</v>
      </c>
    </row>
    <row r="23" spans="1:4">
      <c r="A23" s="1" t="s">
        <v>210</v>
      </c>
      <c r="B23" s="2">
        <v>78</v>
      </c>
      <c r="C23" s="2">
        <v>25</v>
      </c>
      <c r="D23" s="17">
        <f t="shared" si="0"/>
        <v>30.2</v>
      </c>
    </row>
    <row r="24" spans="1:4">
      <c r="A24" s="24" t="s">
        <v>218</v>
      </c>
      <c r="B24" s="25">
        <v>1</v>
      </c>
      <c r="C24" s="25">
        <v>0</v>
      </c>
      <c r="D24" s="26">
        <f t="shared" si="0"/>
        <v>0</v>
      </c>
    </row>
  </sheetData>
  <sortState ref="A2:D24">
    <sortCondition descending="1" ref="D24"/>
  </sortState>
  <hyperlinks>
    <hyperlink ref="B1" r:id="rId1" display="javascript:void(0);"/>
    <hyperlink ref="A1" r:id="rId2" display="http://www.afl.com.au/tabid/18551/Default.aspx"/>
    <hyperlink ref="C1" r:id="rId3" display="javascript:void(0);"/>
    <hyperlink ref="A2" r:id="rId4" display="javascript:void(0);"/>
    <hyperlink ref="A4" r:id="rId5" display="javascript:void(0);"/>
    <hyperlink ref="A6" r:id="rId6" display="javascript:void(0);"/>
    <hyperlink ref="A5" r:id="rId7" display="javascript:void(0);"/>
    <hyperlink ref="A8" r:id="rId8" display="javascript:void(0);"/>
    <hyperlink ref="A11" r:id="rId9" display="javascript:void(0);"/>
    <hyperlink ref="A12" r:id="rId10" display="javascript:void(0);"/>
    <hyperlink ref="A7" r:id="rId11" display="javascript:void(0);"/>
    <hyperlink ref="A9" r:id="rId12" display="javascript:void(0);"/>
    <hyperlink ref="A10" r:id="rId13" display="javascript:void(0);"/>
    <hyperlink ref="A14" r:id="rId14" display="javascript:void(0);"/>
    <hyperlink ref="A18" r:id="rId15" display="javascript:void(0);"/>
    <hyperlink ref="A15" r:id="rId16" display="javascript:void(0);"/>
    <hyperlink ref="A3" r:id="rId17" display="javascript:void(0);"/>
    <hyperlink ref="A16" r:id="rId18" display="javascript:void(0);"/>
    <hyperlink ref="A17" r:id="rId19" display="javascript:void(0);"/>
    <hyperlink ref="A19" r:id="rId20" display="javascript:void(0);"/>
    <hyperlink ref="A20" r:id="rId21" display="javascript:void(0);"/>
    <hyperlink ref="A13" r:id="rId22" display="javascript:void(0);"/>
    <hyperlink ref="A22" r:id="rId23" display="javascript:void(0);"/>
    <hyperlink ref="A21" r:id="rId24" display="javascript:void(0);"/>
    <hyperlink ref="A23" r:id="rId25" display="javascript:void(0);"/>
    <hyperlink ref="A24" r:id="rId26" display="javascript:void(0);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E6" sqref="E6"/>
    </sheetView>
  </sheetViews>
  <sheetFormatPr defaultRowHeight="15"/>
  <cols>
    <col min="1" max="1" width="19.5703125" customWidth="1"/>
    <col min="4" max="4" width="14.42578125" customWidth="1"/>
  </cols>
  <sheetData>
    <row r="1" spans="1:4">
      <c r="A1" s="5" t="s">
        <v>0</v>
      </c>
      <c r="B1" s="6" t="s">
        <v>1</v>
      </c>
      <c r="C1" s="6" t="s">
        <v>2</v>
      </c>
      <c r="D1" s="6" t="s">
        <v>21</v>
      </c>
    </row>
    <row r="2" spans="1:4">
      <c r="A2" s="8" t="s">
        <v>429</v>
      </c>
      <c r="B2" s="10">
        <v>49</v>
      </c>
      <c r="C2" s="10">
        <v>67</v>
      </c>
      <c r="D2" s="9">
        <f>ROUND(1.1*((85.7/B2)*C2),1)</f>
        <v>128.9</v>
      </c>
    </row>
    <row r="3" spans="1:4">
      <c r="A3" s="1" t="s">
        <v>234</v>
      </c>
      <c r="B3" s="2">
        <v>87</v>
      </c>
      <c r="C3" s="2">
        <v>104</v>
      </c>
      <c r="D3" s="17">
        <f>ROUND(1.1*((85.7/B3)*C3),1)</f>
        <v>112.7</v>
      </c>
    </row>
    <row r="4" spans="1:4">
      <c r="A4" s="1" t="s">
        <v>424</v>
      </c>
      <c r="B4" s="2">
        <v>80</v>
      </c>
      <c r="C4" s="2">
        <v>95</v>
      </c>
      <c r="D4" s="17">
        <f>ROUND(1.1*((85.7/B4)*C4),1)</f>
        <v>111.9</v>
      </c>
    </row>
    <row r="5" spans="1:4">
      <c r="A5" s="1" t="s">
        <v>422</v>
      </c>
      <c r="B5" s="2">
        <v>84</v>
      </c>
      <c r="C5" s="2">
        <v>98</v>
      </c>
      <c r="D5" s="17">
        <f>ROUND(1.1*((85.7/B5)*C5),1)</f>
        <v>110</v>
      </c>
    </row>
    <row r="6" spans="1:4">
      <c r="A6" s="1" t="s">
        <v>423</v>
      </c>
      <c r="B6" s="2">
        <v>85</v>
      </c>
      <c r="C6" s="2">
        <v>96</v>
      </c>
      <c r="D6" s="17">
        <f>ROUND(1.1*((85.7/B6)*C6),1)</f>
        <v>106.5</v>
      </c>
    </row>
    <row r="7" spans="1:4">
      <c r="A7" s="1" t="s">
        <v>425</v>
      </c>
      <c r="B7" s="2">
        <v>86</v>
      </c>
      <c r="C7" s="2">
        <v>92</v>
      </c>
      <c r="D7" s="17">
        <f>ROUND(1.1*((85.7/B7)*C7),1)</f>
        <v>100.8</v>
      </c>
    </row>
    <row r="8" spans="1:4">
      <c r="A8" s="1" t="s">
        <v>426</v>
      </c>
      <c r="B8" s="2">
        <v>87</v>
      </c>
      <c r="C8" s="2">
        <v>90</v>
      </c>
      <c r="D8" s="17">
        <f>ROUND(1.1*((85.7/B8)*C8),1)</f>
        <v>97.5</v>
      </c>
    </row>
    <row r="9" spans="1:4">
      <c r="A9" s="8" t="s">
        <v>230</v>
      </c>
      <c r="B9" s="10">
        <v>45</v>
      </c>
      <c r="C9" s="10">
        <v>43</v>
      </c>
      <c r="D9" s="9">
        <f>ROUND(1.1*((85.7/B9)*C9),1)</f>
        <v>90.1</v>
      </c>
    </row>
    <row r="10" spans="1:4">
      <c r="A10" s="1" t="s">
        <v>231</v>
      </c>
      <c r="B10" s="2">
        <v>78</v>
      </c>
      <c r="C10" s="2">
        <v>68</v>
      </c>
      <c r="D10" s="17">
        <f>ROUND(1.1*((85.7/B10)*C10),1)</f>
        <v>82.2</v>
      </c>
    </row>
    <row r="11" spans="1:4">
      <c r="A11" s="1" t="s">
        <v>238</v>
      </c>
      <c r="B11" s="2">
        <v>42</v>
      </c>
      <c r="C11" s="2">
        <v>35</v>
      </c>
      <c r="D11" s="17">
        <f>ROUND(1.1*((85.7/B11)*C11),1)</f>
        <v>78.599999999999994</v>
      </c>
    </row>
    <row r="12" spans="1:4">
      <c r="A12" s="1" t="s">
        <v>427</v>
      </c>
      <c r="B12" s="2">
        <v>84</v>
      </c>
      <c r="C12" s="2">
        <v>69</v>
      </c>
      <c r="D12" s="17">
        <f>ROUND(1.1*((85.7/B12)*C12),1)</f>
        <v>77.400000000000006</v>
      </c>
    </row>
    <row r="13" spans="1:4">
      <c r="A13" s="1" t="s">
        <v>237</v>
      </c>
      <c r="B13" s="2">
        <v>88</v>
      </c>
      <c r="C13" s="2">
        <v>70</v>
      </c>
      <c r="D13" s="17">
        <f>ROUND(1.1*((85.7/B13)*C13),1)</f>
        <v>75</v>
      </c>
    </row>
    <row r="14" spans="1:4">
      <c r="A14" s="1" t="s">
        <v>232</v>
      </c>
      <c r="B14" s="2">
        <v>88</v>
      </c>
      <c r="C14" s="2">
        <v>70</v>
      </c>
      <c r="D14" s="17">
        <f>ROUND(1.1*((85.7/B14)*C14),1)</f>
        <v>75</v>
      </c>
    </row>
    <row r="15" spans="1:4">
      <c r="A15" s="1" t="s">
        <v>240</v>
      </c>
      <c r="B15" s="2">
        <v>41</v>
      </c>
      <c r="C15" s="2">
        <v>31</v>
      </c>
      <c r="D15" s="17">
        <f>ROUND(1.1*((85.7/B15)*C15),1)</f>
        <v>71.3</v>
      </c>
    </row>
    <row r="16" spans="1:4">
      <c r="A16" s="11" t="s">
        <v>428</v>
      </c>
      <c r="B16" s="12">
        <v>90</v>
      </c>
      <c r="C16" s="12">
        <v>67</v>
      </c>
      <c r="D16" s="13">
        <f>ROUND(1.1*((85.7/B16)*C16),1)</f>
        <v>70.2</v>
      </c>
    </row>
    <row r="17" spans="1:4">
      <c r="A17" s="1" t="s">
        <v>229</v>
      </c>
      <c r="B17" s="2">
        <v>59</v>
      </c>
      <c r="C17" s="2">
        <v>43</v>
      </c>
      <c r="D17" s="17">
        <f>ROUND(1.1*((85.7/B17)*C17),1)</f>
        <v>68.7</v>
      </c>
    </row>
    <row r="18" spans="1:4">
      <c r="A18" s="1" t="s">
        <v>233</v>
      </c>
      <c r="B18" s="2">
        <v>47</v>
      </c>
      <c r="C18" s="2">
        <v>31</v>
      </c>
      <c r="D18" s="17">
        <f>ROUND(1.1*((85.7/B18)*C18),1)</f>
        <v>62.2</v>
      </c>
    </row>
    <row r="19" spans="1:4">
      <c r="A19" s="1" t="s">
        <v>226</v>
      </c>
      <c r="B19" s="2">
        <v>46</v>
      </c>
      <c r="C19" s="2">
        <v>30</v>
      </c>
      <c r="D19" s="17">
        <f>ROUND(1.1*((85.7/B19)*C19),1)</f>
        <v>61.5</v>
      </c>
    </row>
    <row r="20" spans="1:4">
      <c r="A20" s="1" t="s">
        <v>235</v>
      </c>
      <c r="B20" s="2">
        <v>80</v>
      </c>
      <c r="C20" s="2">
        <v>51</v>
      </c>
      <c r="D20" s="17">
        <f>ROUND(1.1*((85.7/B20)*C20),1)</f>
        <v>60.1</v>
      </c>
    </row>
    <row r="21" spans="1:4">
      <c r="A21" s="11" t="s">
        <v>236</v>
      </c>
      <c r="B21" s="12">
        <v>79</v>
      </c>
      <c r="C21" s="12">
        <v>50</v>
      </c>
      <c r="D21" s="13">
        <f>ROUND(1.1*((85.7/B21)*C21),1)</f>
        <v>59.7</v>
      </c>
    </row>
    <row r="22" spans="1:4">
      <c r="A22" s="1" t="s">
        <v>239</v>
      </c>
      <c r="B22" s="2">
        <v>89</v>
      </c>
      <c r="C22" s="2">
        <v>55</v>
      </c>
      <c r="D22" s="17">
        <f>ROUND(1.1*((85.7/B22)*C22),1)</f>
        <v>58.3</v>
      </c>
    </row>
    <row r="23" spans="1:4">
      <c r="A23" s="1" t="s">
        <v>430</v>
      </c>
      <c r="B23" s="2">
        <v>94</v>
      </c>
      <c r="C23" s="2">
        <v>51</v>
      </c>
      <c r="D23" s="17">
        <f>ROUND(1.1*((85.7/B23)*C23),1)</f>
        <v>51.1</v>
      </c>
    </row>
    <row r="24" spans="1:4">
      <c r="A24" s="1" t="s">
        <v>228</v>
      </c>
      <c r="B24" s="2">
        <v>77</v>
      </c>
      <c r="C24" s="2">
        <v>39</v>
      </c>
      <c r="D24" s="17">
        <f>ROUND(1.1*((85.7/B24)*C24),1)</f>
        <v>47.7</v>
      </c>
    </row>
    <row r="25" spans="1:4">
      <c r="A25" s="1" t="s">
        <v>431</v>
      </c>
      <c r="B25" s="2">
        <v>84</v>
      </c>
      <c r="C25" s="2">
        <v>37</v>
      </c>
      <c r="D25" s="17">
        <f>ROUND(1.1*((85.7/B25)*C25),1)</f>
        <v>41.5</v>
      </c>
    </row>
    <row r="26" spans="1:4">
      <c r="A26" s="1" t="s">
        <v>227</v>
      </c>
      <c r="B26" s="2">
        <v>31</v>
      </c>
      <c r="C26" s="2">
        <v>8</v>
      </c>
      <c r="D26" s="17">
        <f>ROUND(1.1*((85.7/B26)*C26),1)</f>
        <v>24.3</v>
      </c>
    </row>
    <row r="27" spans="1:4">
      <c r="B27" s="18"/>
      <c r="C27" s="18"/>
      <c r="D27" s="18"/>
    </row>
  </sheetData>
  <sortState ref="A2:D26">
    <sortCondition descending="1" ref="D26"/>
  </sortState>
  <hyperlinks>
    <hyperlink ref="B1" r:id="rId1" display="javascript:void(0);"/>
    <hyperlink ref="A1" r:id="rId2" display="http://www.afl.com.au/tabid/18551/Default.aspx"/>
    <hyperlink ref="C1" r:id="rId3" display="javascript:void(0);"/>
    <hyperlink ref="A3" r:id="rId4" display="javascript:void(0);"/>
    <hyperlink ref="A5" r:id="rId5" display="javascript:void(0);"/>
    <hyperlink ref="A6" r:id="rId6" display="javascript:void(0);"/>
    <hyperlink ref="A4" r:id="rId7" display="javascript:void(0);"/>
    <hyperlink ref="A7" r:id="rId8" display="javascript:void(0);"/>
    <hyperlink ref="A8" r:id="rId9" display="javascript:void(0);"/>
    <hyperlink ref="A13" r:id="rId10" display="javascript:void(0);"/>
    <hyperlink ref="A14" r:id="rId11" display="javascript:void(0);"/>
    <hyperlink ref="A12" r:id="rId12" display="javascript:void(0);"/>
    <hyperlink ref="A10" r:id="rId13" display="javascript:void(0);"/>
    <hyperlink ref="A16" r:id="rId14" display="javascript:void(0);"/>
    <hyperlink ref="A2" r:id="rId15" display="javascript:void(0);"/>
    <hyperlink ref="A22" r:id="rId16" display="javascript:void(0);"/>
    <hyperlink ref="A20" r:id="rId17" display="javascript:void(0);"/>
    <hyperlink ref="A23" r:id="rId18" display="javascript:void(0);"/>
    <hyperlink ref="A21" r:id="rId19" display="javascript:void(0);"/>
    <hyperlink ref="A9" r:id="rId20" display="javascript:void(0);"/>
    <hyperlink ref="A17" r:id="rId21" display="javascript:void(0);"/>
    <hyperlink ref="A24" r:id="rId22" display="javascript:void(0);"/>
    <hyperlink ref="A25" r:id="rId23" display="javascript:void(0);"/>
    <hyperlink ref="A11" r:id="rId24" display="javascript:void(0);"/>
    <hyperlink ref="A15" r:id="rId25" display="javascript:void(0);"/>
    <hyperlink ref="A18" r:id="rId26" display="javascript:void(0);"/>
    <hyperlink ref="A19" r:id="rId27" display="javascript:void(0);"/>
    <hyperlink ref="A26" r:id="rId28" display="javascript:void(0);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I8" sqref="I8"/>
    </sheetView>
  </sheetViews>
  <sheetFormatPr defaultRowHeight="15"/>
  <cols>
    <col min="1" max="1" width="19.140625" customWidth="1"/>
    <col min="4" max="4" width="15.7109375" customWidth="1"/>
  </cols>
  <sheetData>
    <row r="1" spans="1:4">
      <c r="A1" s="5" t="s">
        <v>0</v>
      </c>
      <c r="B1" s="6" t="s">
        <v>1</v>
      </c>
      <c r="C1" s="6" t="s">
        <v>2</v>
      </c>
      <c r="D1" s="6" t="s">
        <v>21</v>
      </c>
    </row>
    <row r="2" spans="1:4">
      <c r="A2" s="1" t="s">
        <v>328</v>
      </c>
      <c r="B2" s="2">
        <v>74</v>
      </c>
      <c r="C2" s="2">
        <v>102</v>
      </c>
      <c r="D2" s="17">
        <f>ROUND(1.1*((85.7/B2)*C2),1)</f>
        <v>129.9</v>
      </c>
    </row>
    <row r="3" spans="1:4">
      <c r="A3" s="1" t="s">
        <v>432</v>
      </c>
      <c r="B3" s="2">
        <v>96</v>
      </c>
      <c r="C3" s="2">
        <v>122</v>
      </c>
      <c r="D3" s="17">
        <f t="shared" ref="D3:D23" si="0">ROUND(1.1*((85.7/B3)*C3),1)</f>
        <v>119.8</v>
      </c>
    </row>
    <row r="4" spans="1:4">
      <c r="A4" s="1" t="s">
        <v>348</v>
      </c>
      <c r="B4" s="2">
        <v>78</v>
      </c>
      <c r="C4" s="2">
        <v>82</v>
      </c>
      <c r="D4" s="17">
        <f t="shared" si="0"/>
        <v>99.1</v>
      </c>
    </row>
    <row r="5" spans="1:4">
      <c r="A5" s="1" t="s">
        <v>318</v>
      </c>
      <c r="B5" s="2">
        <v>73</v>
      </c>
      <c r="C5" s="2">
        <v>73</v>
      </c>
      <c r="D5" s="17">
        <f t="shared" si="0"/>
        <v>94.3</v>
      </c>
    </row>
    <row r="6" spans="1:4">
      <c r="A6" s="8" t="s">
        <v>329</v>
      </c>
      <c r="B6" s="10">
        <v>68</v>
      </c>
      <c r="C6" s="10">
        <v>62</v>
      </c>
      <c r="D6" s="9">
        <f t="shared" si="0"/>
        <v>86</v>
      </c>
    </row>
    <row r="7" spans="1:4">
      <c r="A7" s="1" t="s">
        <v>330</v>
      </c>
      <c r="B7" s="2">
        <v>79</v>
      </c>
      <c r="C7" s="2">
        <v>70</v>
      </c>
      <c r="D7" s="17">
        <f t="shared" si="0"/>
        <v>83.5</v>
      </c>
    </row>
    <row r="8" spans="1:4">
      <c r="A8" s="1" t="s">
        <v>323</v>
      </c>
      <c r="B8" s="2">
        <v>78</v>
      </c>
      <c r="C8" s="2">
        <v>67</v>
      </c>
      <c r="D8" s="17">
        <f t="shared" si="0"/>
        <v>81</v>
      </c>
    </row>
    <row r="9" spans="1:4">
      <c r="A9" s="1" t="s">
        <v>326</v>
      </c>
      <c r="B9" s="2">
        <v>82</v>
      </c>
      <c r="C9" s="2">
        <v>67</v>
      </c>
      <c r="D9" s="17">
        <f t="shared" si="0"/>
        <v>77</v>
      </c>
    </row>
    <row r="10" spans="1:4">
      <c r="A10" s="1" t="s">
        <v>315</v>
      </c>
      <c r="B10" s="2">
        <v>83</v>
      </c>
      <c r="C10" s="2">
        <v>67</v>
      </c>
      <c r="D10" s="17">
        <f t="shared" si="0"/>
        <v>76.099999999999994</v>
      </c>
    </row>
    <row r="11" spans="1:4">
      <c r="A11" s="1" t="s">
        <v>322</v>
      </c>
      <c r="B11" s="2">
        <v>100</v>
      </c>
      <c r="C11" s="2">
        <v>80</v>
      </c>
      <c r="D11" s="17">
        <f t="shared" si="0"/>
        <v>75.400000000000006</v>
      </c>
    </row>
    <row r="12" spans="1:4">
      <c r="A12" s="1" t="s">
        <v>321</v>
      </c>
      <c r="B12" s="2">
        <v>80</v>
      </c>
      <c r="C12" s="2">
        <v>64</v>
      </c>
      <c r="D12" s="17">
        <f t="shared" si="0"/>
        <v>75.400000000000006</v>
      </c>
    </row>
    <row r="13" spans="1:4">
      <c r="A13" s="1" t="s">
        <v>98</v>
      </c>
      <c r="B13" s="2">
        <v>100</v>
      </c>
      <c r="C13" s="2">
        <v>75</v>
      </c>
      <c r="D13" s="17">
        <f t="shared" si="0"/>
        <v>70.7</v>
      </c>
    </row>
    <row r="14" spans="1:4">
      <c r="A14" s="1" t="s">
        <v>316</v>
      </c>
      <c r="B14" s="2">
        <v>75</v>
      </c>
      <c r="C14" s="2">
        <v>54</v>
      </c>
      <c r="D14" s="17">
        <f t="shared" si="0"/>
        <v>67.900000000000006</v>
      </c>
    </row>
    <row r="15" spans="1:4">
      <c r="A15" s="1" t="s">
        <v>433</v>
      </c>
      <c r="B15" s="2">
        <v>98</v>
      </c>
      <c r="C15" s="2">
        <v>66</v>
      </c>
      <c r="D15" s="17">
        <f t="shared" si="0"/>
        <v>63.5</v>
      </c>
    </row>
    <row r="16" spans="1:4">
      <c r="A16" s="1" t="s">
        <v>324</v>
      </c>
      <c r="B16" s="2">
        <v>79</v>
      </c>
      <c r="C16" s="2">
        <v>53</v>
      </c>
      <c r="D16" s="17">
        <f t="shared" si="0"/>
        <v>63.2</v>
      </c>
    </row>
    <row r="17" spans="1:4">
      <c r="A17" s="11" t="s">
        <v>325</v>
      </c>
      <c r="B17" s="12">
        <v>91</v>
      </c>
      <c r="C17" s="12">
        <v>57</v>
      </c>
      <c r="D17" s="13">
        <f t="shared" si="0"/>
        <v>59</v>
      </c>
    </row>
    <row r="18" spans="1:4">
      <c r="A18" s="1" t="s">
        <v>346</v>
      </c>
      <c r="B18" s="2">
        <v>91</v>
      </c>
      <c r="C18" s="2">
        <v>52</v>
      </c>
      <c r="D18" s="17">
        <f t="shared" si="0"/>
        <v>53.9</v>
      </c>
    </row>
    <row r="19" spans="1:4">
      <c r="A19" s="1" t="s">
        <v>320</v>
      </c>
      <c r="B19" s="2">
        <v>76</v>
      </c>
      <c r="C19" s="2">
        <v>37</v>
      </c>
      <c r="D19" s="17">
        <f t="shared" si="0"/>
        <v>45.9</v>
      </c>
    </row>
    <row r="20" spans="1:4">
      <c r="A20" s="1" t="s">
        <v>317</v>
      </c>
      <c r="B20" s="2">
        <v>97</v>
      </c>
      <c r="C20" s="2">
        <v>47</v>
      </c>
      <c r="D20" s="17">
        <f t="shared" si="0"/>
        <v>45.7</v>
      </c>
    </row>
    <row r="21" spans="1:4">
      <c r="A21" s="1" t="s">
        <v>327</v>
      </c>
      <c r="B21" s="2">
        <v>89</v>
      </c>
      <c r="C21" s="2">
        <v>43</v>
      </c>
      <c r="D21" s="17">
        <f t="shared" si="0"/>
        <v>45.5</v>
      </c>
    </row>
    <row r="22" spans="1:4">
      <c r="A22" s="1" t="s">
        <v>347</v>
      </c>
      <c r="B22" s="2">
        <v>63</v>
      </c>
      <c r="C22" s="2">
        <v>29</v>
      </c>
      <c r="D22" s="17">
        <f t="shared" si="0"/>
        <v>43.4</v>
      </c>
    </row>
    <row r="23" spans="1:4">
      <c r="A23" s="1" t="s">
        <v>319</v>
      </c>
      <c r="B23" s="2">
        <v>50</v>
      </c>
      <c r="C23" s="2">
        <v>18</v>
      </c>
      <c r="D23" s="17">
        <f t="shared" si="0"/>
        <v>33.9</v>
      </c>
    </row>
  </sheetData>
  <sortState ref="A2:D23">
    <sortCondition descending="1" ref="D23"/>
  </sortState>
  <hyperlinks>
    <hyperlink ref="B1" r:id="rId1" display="javascript:void(0);"/>
    <hyperlink ref="A1" r:id="rId2" display="http://www.afl.com.au/tabid/18551/Default.aspx"/>
    <hyperlink ref="C1" r:id="rId3" display="javascript:void(0);"/>
    <hyperlink ref="A3" r:id="rId4" display="javascript:void(0);"/>
    <hyperlink ref="A2" r:id="rId5" display="javascript:void(0);"/>
    <hyperlink ref="A4" r:id="rId6" display="javascript:void(0);"/>
    <hyperlink ref="A11" r:id="rId7" display="javascript:void(0);"/>
    <hyperlink ref="A13" r:id="rId8" display="javascript:void(0);"/>
    <hyperlink ref="A5" r:id="rId9" display="javascript:void(0);"/>
    <hyperlink ref="A7" r:id="rId10" display="javascript:void(0);"/>
    <hyperlink ref="A8" r:id="rId11" display="javascript:void(0);"/>
    <hyperlink ref="A10" r:id="rId12" display="javascript:void(0);"/>
    <hyperlink ref="A9" r:id="rId13" display="javascript:void(0);"/>
    <hyperlink ref="A15" r:id="rId14" display="javascript:void(0);"/>
    <hyperlink ref="A12" r:id="rId15" display="javascript:void(0);"/>
    <hyperlink ref="A6" r:id="rId16" display="javascript:void(0);"/>
    <hyperlink ref="A17" r:id="rId17" display="javascript:void(0);"/>
    <hyperlink ref="A14" r:id="rId18" display="javascript:void(0);"/>
    <hyperlink ref="A16" r:id="rId19" display="javascript:void(0);"/>
    <hyperlink ref="A18" r:id="rId20" display="javascript:void(0);"/>
    <hyperlink ref="A20" r:id="rId21" display="javascript:void(0);"/>
    <hyperlink ref="A21" r:id="rId22" display="javascript:void(0);"/>
    <hyperlink ref="A19" r:id="rId23" display="javascript:void(0);"/>
    <hyperlink ref="A22" r:id="rId24" display="javascript:void(0);"/>
    <hyperlink ref="A23" r:id="rId25" display="javascript:void(0);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Normal="100" workbookViewId="0">
      <selection activeCell="E23" sqref="E23"/>
    </sheetView>
  </sheetViews>
  <sheetFormatPr defaultRowHeight="15"/>
  <cols>
    <col min="1" max="1" width="17.42578125" customWidth="1"/>
    <col min="4" max="4" width="13.5703125" customWidth="1"/>
  </cols>
  <sheetData>
    <row r="1" spans="1:4">
      <c r="A1" s="5" t="s">
        <v>0</v>
      </c>
      <c r="B1" s="6" t="s">
        <v>1</v>
      </c>
      <c r="C1" s="6" t="s">
        <v>2</v>
      </c>
      <c r="D1" s="6" t="s">
        <v>21</v>
      </c>
    </row>
    <row r="2" spans="1:4">
      <c r="A2" s="1" t="s">
        <v>98</v>
      </c>
      <c r="B2" s="2">
        <v>86</v>
      </c>
      <c r="C2" s="2">
        <v>135</v>
      </c>
      <c r="D2" s="17">
        <f>ROUND(1.1*((85.7/B2)*C2),1)</f>
        <v>148</v>
      </c>
    </row>
    <row r="3" spans="1:4">
      <c r="A3" s="8" t="s">
        <v>102</v>
      </c>
      <c r="B3" s="10">
        <v>44</v>
      </c>
      <c r="C3" s="10">
        <v>69</v>
      </c>
      <c r="D3" s="9">
        <f t="shared" ref="D3:D26" si="0">ROUND(1.1*((85.7/B3)*C3),1)</f>
        <v>147.80000000000001</v>
      </c>
    </row>
    <row r="4" spans="1:4">
      <c r="A4" s="1" t="s">
        <v>103</v>
      </c>
      <c r="B4" s="2">
        <v>83</v>
      </c>
      <c r="C4" s="2">
        <v>108</v>
      </c>
      <c r="D4" s="17">
        <f t="shared" si="0"/>
        <v>122.7</v>
      </c>
    </row>
    <row r="5" spans="1:4">
      <c r="A5" s="8" t="s">
        <v>101</v>
      </c>
      <c r="B5" s="10">
        <v>49</v>
      </c>
      <c r="C5" s="10">
        <v>57</v>
      </c>
      <c r="D5" s="9">
        <f t="shared" si="0"/>
        <v>109.7</v>
      </c>
    </row>
    <row r="6" spans="1:4">
      <c r="A6" s="1" t="s">
        <v>97</v>
      </c>
      <c r="B6" s="2">
        <v>77</v>
      </c>
      <c r="C6" s="2">
        <v>84</v>
      </c>
      <c r="D6" s="17">
        <f t="shared" si="0"/>
        <v>102.8</v>
      </c>
    </row>
    <row r="7" spans="1:4">
      <c r="A7" s="8" t="s">
        <v>105</v>
      </c>
      <c r="B7" s="10">
        <v>60</v>
      </c>
      <c r="C7" s="10">
        <v>60</v>
      </c>
      <c r="D7" s="9">
        <f t="shared" si="0"/>
        <v>94.3</v>
      </c>
    </row>
    <row r="8" spans="1:4">
      <c r="A8" s="1" t="s">
        <v>87</v>
      </c>
      <c r="B8" s="2">
        <v>84</v>
      </c>
      <c r="C8" s="2">
        <v>83</v>
      </c>
      <c r="D8" s="17">
        <f t="shared" si="0"/>
        <v>93.1</v>
      </c>
    </row>
    <row r="9" spans="1:4">
      <c r="A9" s="1" t="s">
        <v>89</v>
      </c>
      <c r="B9" s="2">
        <v>86</v>
      </c>
      <c r="C9" s="2">
        <v>75</v>
      </c>
      <c r="D9" s="17">
        <f t="shared" si="0"/>
        <v>82.2</v>
      </c>
    </row>
    <row r="10" spans="1:4">
      <c r="A10" s="1" t="s">
        <v>95</v>
      </c>
      <c r="B10" s="2">
        <v>77</v>
      </c>
      <c r="C10" s="2">
        <v>67</v>
      </c>
      <c r="D10" s="17">
        <f t="shared" si="0"/>
        <v>82</v>
      </c>
    </row>
    <row r="11" spans="1:4">
      <c r="A11" s="1" t="s">
        <v>86</v>
      </c>
      <c r="B11" s="2">
        <v>90</v>
      </c>
      <c r="C11" s="2">
        <v>78</v>
      </c>
      <c r="D11" s="17">
        <f t="shared" si="0"/>
        <v>81.7</v>
      </c>
    </row>
    <row r="12" spans="1:4">
      <c r="A12" s="1" t="s">
        <v>92</v>
      </c>
      <c r="B12" s="2">
        <v>42</v>
      </c>
      <c r="C12" s="2">
        <v>36</v>
      </c>
      <c r="D12" s="17">
        <f t="shared" si="0"/>
        <v>80.8</v>
      </c>
    </row>
    <row r="13" spans="1:4">
      <c r="A13" s="1" t="s">
        <v>100</v>
      </c>
      <c r="B13" s="2">
        <v>91</v>
      </c>
      <c r="C13" s="2">
        <v>77</v>
      </c>
      <c r="D13" s="17">
        <f t="shared" si="0"/>
        <v>79.8</v>
      </c>
    </row>
    <row r="14" spans="1:4">
      <c r="A14" s="1" t="s">
        <v>107</v>
      </c>
      <c r="B14" s="2">
        <v>79</v>
      </c>
      <c r="C14" s="2">
        <v>64</v>
      </c>
      <c r="D14" s="17">
        <f t="shared" si="0"/>
        <v>76.400000000000006</v>
      </c>
    </row>
    <row r="15" spans="1:4">
      <c r="A15" s="1" t="s">
        <v>93</v>
      </c>
      <c r="B15" s="2">
        <v>86</v>
      </c>
      <c r="C15" s="2">
        <v>64</v>
      </c>
      <c r="D15" s="17">
        <f t="shared" si="0"/>
        <v>70.2</v>
      </c>
    </row>
    <row r="16" spans="1:4">
      <c r="A16" s="11" t="s">
        <v>91</v>
      </c>
      <c r="B16" s="12">
        <v>92</v>
      </c>
      <c r="C16" s="12">
        <v>61</v>
      </c>
      <c r="D16" s="13">
        <f t="shared" si="0"/>
        <v>62.5</v>
      </c>
    </row>
    <row r="17" spans="1:4">
      <c r="A17" s="8" t="s">
        <v>108</v>
      </c>
      <c r="B17" s="10">
        <v>42</v>
      </c>
      <c r="C17" s="10">
        <v>27</v>
      </c>
      <c r="D17" s="9">
        <f t="shared" si="0"/>
        <v>60.6</v>
      </c>
    </row>
    <row r="18" spans="1:4">
      <c r="A18" s="1" t="s">
        <v>94</v>
      </c>
      <c r="B18" s="2">
        <v>80</v>
      </c>
      <c r="C18" s="2">
        <v>51</v>
      </c>
      <c r="D18" s="17">
        <f t="shared" si="0"/>
        <v>60.1</v>
      </c>
    </row>
    <row r="19" spans="1:4">
      <c r="A19" s="1" t="s">
        <v>109</v>
      </c>
      <c r="B19" s="2">
        <v>37</v>
      </c>
      <c r="C19" s="2">
        <v>21</v>
      </c>
      <c r="D19" s="17">
        <f t="shared" si="0"/>
        <v>53.5</v>
      </c>
    </row>
    <row r="20" spans="1:4">
      <c r="A20" s="1" t="s">
        <v>104</v>
      </c>
      <c r="B20" s="2">
        <v>89</v>
      </c>
      <c r="C20" s="2">
        <v>49</v>
      </c>
      <c r="D20" s="17">
        <f t="shared" si="0"/>
        <v>51.9</v>
      </c>
    </row>
    <row r="21" spans="1:4">
      <c r="A21" s="11" t="s">
        <v>90</v>
      </c>
      <c r="B21" s="12">
        <v>86</v>
      </c>
      <c r="C21" s="12">
        <v>46</v>
      </c>
      <c r="D21" s="13">
        <f t="shared" si="0"/>
        <v>50.4</v>
      </c>
    </row>
    <row r="22" spans="1:4">
      <c r="A22" s="11" t="s">
        <v>88</v>
      </c>
      <c r="B22" s="12">
        <v>86</v>
      </c>
      <c r="C22" s="12">
        <v>46</v>
      </c>
      <c r="D22" s="13">
        <f t="shared" si="0"/>
        <v>50.4</v>
      </c>
    </row>
    <row r="23" spans="1:4">
      <c r="A23" s="1" t="s">
        <v>96</v>
      </c>
      <c r="B23" s="2">
        <v>93</v>
      </c>
      <c r="C23" s="2">
        <v>43</v>
      </c>
      <c r="D23" s="17">
        <f t="shared" si="0"/>
        <v>43.6</v>
      </c>
    </row>
    <row r="24" spans="1:4">
      <c r="A24" s="1" t="s">
        <v>106</v>
      </c>
      <c r="B24" s="2">
        <v>85</v>
      </c>
      <c r="C24" s="2">
        <v>31</v>
      </c>
      <c r="D24" s="17">
        <f t="shared" si="0"/>
        <v>34.4</v>
      </c>
    </row>
    <row r="25" spans="1:4">
      <c r="A25" s="1" t="s">
        <v>99</v>
      </c>
      <c r="B25" s="2">
        <v>10</v>
      </c>
      <c r="C25" s="2">
        <v>2</v>
      </c>
      <c r="D25" s="17">
        <f t="shared" si="0"/>
        <v>18.899999999999999</v>
      </c>
    </row>
    <row r="26" spans="1:4">
      <c r="A26" s="1" t="s">
        <v>85</v>
      </c>
      <c r="B26" s="2">
        <v>66</v>
      </c>
      <c r="C26" s="2">
        <v>4</v>
      </c>
      <c r="D26" s="17">
        <f t="shared" si="0"/>
        <v>5.7</v>
      </c>
    </row>
  </sheetData>
  <sortState ref="A2:D26">
    <sortCondition descending="1" ref="D2"/>
  </sortState>
  <hyperlinks>
    <hyperlink ref="B1" r:id="rId1" display="javascript:void(0);"/>
    <hyperlink ref="A1" r:id="rId2" display="http://www.afl.com.au/tabid/18551/Default.aspx"/>
    <hyperlink ref="C1" r:id="rId3" display="javascript:void(0);"/>
    <hyperlink ref="A2" r:id="rId4" display="javascript:void(0);"/>
    <hyperlink ref="A4" r:id="rId5" display="javascript:void(0);"/>
    <hyperlink ref="A6" r:id="rId6" display="javascript:void(0);"/>
    <hyperlink ref="A8" r:id="rId7" display="javascript:void(0);"/>
    <hyperlink ref="A11" r:id="rId8" display="javascript:void(0);"/>
    <hyperlink ref="A13" r:id="rId9" display="javascript:void(0);"/>
    <hyperlink ref="A9" r:id="rId10" display="javascript:void(0);"/>
    <hyperlink ref="A3" r:id="rId11" display="javascript:void(0);"/>
    <hyperlink ref="A10" r:id="rId12" display="javascript:void(0);"/>
    <hyperlink ref="A15" r:id="rId13" display="javascript:void(0);"/>
    <hyperlink ref="A14" r:id="rId14" display="javascript:void(0);"/>
    <hyperlink ref="A16" r:id="rId15" display="javascript:void(0);"/>
    <hyperlink ref="A7" r:id="rId16" display="javascript:void(0);"/>
    <hyperlink ref="A5" r:id="rId17" display="javascript:void(0);"/>
    <hyperlink ref="A18" r:id="rId18" display="javascript:void(0);"/>
    <hyperlink ref="A20" r:id="rId19" display="javascript:void(0);"/>
    <hyperlink ref="A21" r:id="rId20" display="javascript:void(0);"/>
    <hyperlink ref="A22" r:id="rId21" display="javascript:void(0);"/>
    <hyperlink ref="A23" r:id="rId22" display="javascript:void(0);"/>
    <hyperlink ref="A12" r:id="rId23" display="javascript:void(0);"/>
    <hyperlink ref="A24" r:id="rId24" display="javascript:void(0);"/>
    <hyperlink ref="A17" r:id="rId25" display="javascript:void(0);"/>
    <hyperlink ref="A19" r:id="rId26" display="javascript:void(0);"/>
    <hyperlink ref="A26" r:id="rId27" display="javascript:void(0);"/>
    <hyperlink ref="A25" r:id="rId28" display="javascript:void(0);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E18" sqref="E18"/>
    </sheetView>
  </sheetViews>
  <sheetFormatPr defaultRowHeight="15"/>
  <cols>
    <col min="1" max="1" width="21.5703125" customWidth="1"/>
    <col min="4" max="4" width="12.7109375" customWidth="1"/>
  </cols>
  <sheetData>
    <row r="1" spans="1:4">
      <c r="A1" s="5" t="s">
        <v>0</v>
      </c>
      <c r="B1" s="6" t="s">
        <v>1</v>
      </c>
      <c r="C1" s="6" t="s">
        <v>2</v>
      </c>
      <c r="D1" s="6" t="s">
        <v>21</v>
      </c>
    </row>
    <row r="2" spans="1:4">
      <c r="A2" s="1" t="s">
        <v>117</v>
      </c>
      <c r="B2" s="2">
        <v>87</v>
      </c>
      <c r="C2" s="2">
        <v>114</v>
      </c>
      <c r="D2" s="17">
        <f>ROUND(1.1*((85.7/B2)*C2),1)</f>
        <v>123.5</v>
      </c>
    </row>
    <row r="3" spans="1:4">
      <c r="A3" s="1" t="s">
        <v>119</v>
      </c>
      <c r="B3" s="2">
        <v>92</v>
      </c>
      <c r="C3" s="2">
        <v>114</v>
      </c>
      <c r="D3" s="17">
        <f t="shared" ref="D3:D25" si="0">ROUND(1.1*((85.7/B3)*C3),1)</f>
        <v>116.8</v>
      </c>
    </row>
    <row r="4" spans="1:4">
      <c r="A4" s="1" t="s">
        <v>116</v>
      </c>
      <c r="B4" s="2">
        <v>89</v>
      </c>
      <c r="C4" s="2">
        <v>95</v>
      </c>
      <c r="D4" s="17">
        <f t="shared" si="0"/>
        <v>100.6</v>
      </c>
    </row>
    <row r="5" spans="1:4">
      <c r="A5" s="8" t="s">
        <v>359</v>
      </c>
      <c r="B5" s="10">
        <v>60</v>
      </c>
      <c r="C5" s="10">
        <v>62</v>
      </c>
      <c r="D5" s="9">
        <f t="shared" si="0"/>
        <v>97.4</v>
      </c>
    </row>
    <row r="6" spans="1:4">
      <c r="A6" s="1" t="s">
        <v>124</v>
      </c>
      <c r="B6" s="2">
        <v>85</v>
      </c>
      <c r="C6" s="2">
        <v>84</v>
      </c>
      <c r="D6" s="17">
        <f t="shared" si="0"/>
        <v>93.2</v>
      </c>
    </row>
    <row r="7" spans="1:4">
      <c r="A7" s="1" t="s">
        <v>128</v>
      </c>
      <c r="B7" s="2">
        <v>78</v>
      </c>
      <c r="C7" s="2">
        <v>76</v>
      </c>
      <c r="D7" s="17">
        <f t="shared" si="0"/>
        <v>91.9</v>
      </c>
    </row>
    <row r="8" spans="1:4">
      <c r="A8" s="1" t="s">
        <v>111</v>
      </c>
      <c r="B8" s="2">
        <v>88</v>
      </c>
      <c r="C8" s="2">
        <v>85</v>
      </c>
      <c r="D8" s="17">
        <f t="shared" si="0"/>
        <v>91.1</v>
      </c>
    </row>
    <row r="9" spans="1:4">
      <c r="A9" s="11" t="s">
        <v>118</v>
      </c>
      <c r="B9" s="12">
        <v>80</v>
      </c>
      <c r="C9" s="12">
        <v>66</v>
      </c>
      <c r="D9" s="13">
        <f t="shared" si="0"/>
        <v>77.8</v>
      </c>
    </row>
    <row r="10" spans="1:4">
      <c r="A10" s="11" t="s">
        <v>358</v>
      </c>
      <c r="B10" s="12">
        <v>95</v>
      </c>
      <c r="C10" s="12">
        <v>77</v>
      </c>
      <c r="D10" s="13">
        <f t="shared" si="0"/>
        <v>76.400000000000006</v>
      </c>
    </row>
    <row r="11" spans="1:4">
      <c r="A11" s="1" t="s">
        <v>362</v>
      </c>
      <c r="B11" s="2">
        <v>45</v>
      </c>
      <c r="C11" s="2">
        <v>34</v>
      </c>
      <c r="D11" s="17">
        <f t="shared" si="0"/>
        <v>71.2</v>
      </c>
    </row>
    <row r="12" spans="1:4">
      <c r="A12" s="1" t="s">
        <v>114</v>
      </c>
      <c r="B12" s="2">
        <v>89</v>
      </c>
      <c r="C12" s="2">
        <v>67</v>
      </c>
      <c r="D12" s="17">
        <f t="shared" si="0"/>
        <v>71</v>
      </c>
    </row>
    <row r="13" spans="1:4">
      <c r="A13" s="1" t="s">
        <v>125</v>
      </c>
      <c r="B13" s="2">
        <v>84</v>
      </c>
      <c r="C13" s="2">
        <v>57</v>
      </c>
      <c r="D13" s="17">
        <f t="shared" si="0"/>
        <v>64</v>
      </c>
    </row>
    <row r="14" spans="1:4">
      <c r="A14" s="11" t="s">
        <v>112</v>
      </c>
      <c r="B14" s="12">
        <v>86</v>
      </c>
      <c r="C14" s="12">
        <v>58</v>
      </c>
      <c r="D14" s="13">
        <f t="shared" si="0"/>
        <v>63.6</v>
      </c>
    </row>
    <row r="15" spans="1:4">
      <c r="A15" s="1" t="s">
        <v>120</v>
      </c>
      <c r="B15" s="2">
        <v>63</v>
      </c>
      <c r="C15" s="2">
        <v>42</v>
      </c>
      <c r="D15" s="17">
        <f t="shared" si="0"/>
        <v>62.8</v>
      </c>
    </row>
    <row r="16" spans="1:4">
      <c r="A16" s="1" t="s">
        <v>115</v>
      </c>
      <c r="B16" s="2">
        <v>79</v>
      </c>
      <c r="C16" s="2">
        <v>51</v>
      </c>
      <c r="D16" s="17">
        <f t="shared" si="0"/>
        <v>60.9</v>
      </c>
    </row>
    <row r="17" spans="1:4">
      <c r="A17" s="1" t="s">
        <v>113</v>
      </c>
      <c r="B17" s="2">
        <v>32</v>
      </c>
      <c r="C17" s="2">
        <v>19</v>
      </c>
      <c r="D17" s="17">
        <f t="shared" si="0"/>
        <v>56</v>
      </c>
    </row>
    <row r="18" spans="1:4">
      <c r="A18" s="1" t="s">
        <v>122</v>
      </c>
      <c r="B18" s="2">
        <v>89</v>
      </c>
      <c r="C18" s="2">
        <v>52</v>
      </c>
      <c r="D18" s="17">
        <f t="shared" si="0"/>
        <v>55.1</v>
      </c>
    </row>
    <row r="19" spans="1:4">
      <c r="A19" s="11" t="s">
        <v>360</v>
      </c>
      <c r="B19" s="12">
        <v>88</v>
      </c>
      <c r="C19" s="12">
        <v>50</v>
      </c>
      <c r="D19" s="13">
        <f t="shared" si="0"/>
        <v>53.6</v>
      </c>
    </row>
    <row r="20" spans="1:4">
      <c r="A20" s="1" t="s">
        <v>127</v>
      </c>
      <c r="B20" s="2">
        <v>46</v>
      </c>
      <c r="C20" s="2">
        <v>26</v>
      </c>
      <c r="D20" s="17">
        <f t="shared" si="0"/>
        <v>53.3</v>
      </c>
    </row>
    <row r="21" spans="1:4">
      <c r="A21" s="1" t="s">
        <v>361</v>
      </c>
      <c r="B21" s="2">
        <v>87</v>
      </c>
      <c r="C21" s="2">
        <v>43</v>
      </c>
      <c r="D21" s="17">
        <f t="shared" si="0"/>
        <v>46.6</v>
      </c>
    </row>
    <row r="22" spans="1:4">
      <c r="A22" s="11" t="s">
        <v>121</v>
      </c>
      <c r="B22" s="12">
        <v>47</v>
      </c>
      <c r="C22" s="12">
        <v>22</v>
      </c>
      <c r="D22" s="13">
        <f t="shared" si="0"/>
        <v>44.1</v>
      </c>
    </row>
    <row r="23" spans="1:4">
      <c r="A23" s="1" t="s">
        <v>123</v>
      </c>
      <c r="B23" s="2">
        <v>65</v>
      </c>
      <c r="C23" s="2">
        <v>24</v>
      </c>
      <c r="D23" s="17">
        <f t="shared" si="0"/>
        <v>34.799999999999997</v>
      </c>
    </row>
    <row r="24" spans="1:4">
      <c r="A24" s="1" t="s">
        <v>126</v>
      </c>
      <c r="B24" s="2">
        <v>55</v>
      </c>
      <c r="C24" s="2">
        <v>19</v>
      </c>
      <c r="D24" s="17">
        <f t="shared" si="0"/>
        <v>32.6</v>
      </c>
    </row>
    <row r="25" spans="1:4">
      <c r="A25" s="1" t="s">
        <v>110</v>
      </c>
      <c r="B25" s="2">
        <v>88</v>
      </c>
      <c r="C25" s="2">
        <v>27</v>
      </c>
      <c r="D25" s="17">
        <f t="shared" si="0"/>
        <v>28.9</v>
      </c>
    </row>
  </sheetData>
  <sortState ref="A2:D25">
    <sortCondition descending="1" ref="D25"/>
  </sortState>
  <hyperlinks>
    <hyperlink ref="B1" r:id="rId1" display="javascript:void(0);"/>
    <hyperlink ref="A1" r:id="rId2" display="http://www.afl.com.au/tabid/18551/Default.aspx"/>
    <hyperlink ref="C1" r:id="rId3" display="javascript:void(0);"/>
    <hyperlink ref="A3" r:id="rId4" display="javascript:void(0);"/>
    <hyperlink ref="A2" r:id="rId5" display="javascript:void(0);"/>
    <hyperlink ref="A4" r:id="rId6" display="javascript:void(0);"/>
    <hyperlink ref="A8" r:id="rId7" display="javascript:void(0);"/>
    <hyperlink ref="A6" r:id="rId8" display="javascript:void(0);"/>
    <hyperlink ref="A10" r:id="rId9" display="javascript:void(0);"/>
    <hyperlink ref="A7" r:id="rId10" display="javascript:void(0);"/>
    <hyperlink ref="A12" r:id="rId11" display="javascript:void(0);"/>
    <hyperlink ref="A9" r:id="rId12" display="javascript:void(0);"/>
    <hyperlink ref="A5" r:id="rId13" display="javascript:void(0);"/>
    <hyperlink ref="A14" r:id="rId14" display="javascript:void(0);"/>
    <hyperlink ref="A13" r:id="rId15" display="javascript:void(0);"/>
    <hyperlink ref="A18" r:id="rId16" display="javascript:void(0);"/>
    <hyperlink ref="A16" r:id="rId17" display="javascript:void(0);"/>
    <hyperlink ref="A19" r:id="rId18" display="javascript:void(0);"/>
    <hyperlink ref="A21" r:id="rId19" display="javascript:void(0);"/>
    <hyperlink ref="A15" r:id="rId20" display="javascript:void(0);"/>
    <hyperlink ref="A11" r:id="rId21" display="javascript:void(0);"/>
    <hyperlink ref="A25" r:id="rId22" display="javascript:void(0);"/>
    <hyperlink ref="A20" r:id="rId23" display="javascript:void(0);"/>
    <hyperlink ref="A23" r:id="rId24" display="javascript:void(0);"/>
    <hyperlink ref="A22" r:id="rId25" display="javascript:void(0);"/>
    <hyperlink ref="A17" r:id="rId26" display="javascript:void(0);"/>
    <hyperlink ref="A24" r:id="rId27" display="javascript:void(0);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E21" sqref="E21"/>
    </sheetView>
  </sheetViews>
  <sheetFormatPr defaultRowHeight="15"/>
  <cols>
    <col min="1" max="1" width="16.42578125" customWidth="1"/>
    <col min="4" max="4" width="14.28515625" customWidth="1"/>
  </cols>
  <sheetData>
    <row r="1" spans="1:4">
      <c r="A1" s="5" t="s">
        <v>0</v>
      </c>
      <c r="B1" s="6" t="s">
        <v>1</v>
      </c>
      <c r="C1" s="6" t="s">
        <v>2</v>
      </c>
      <c r="D1" s="6" t="s">
        <v>21</v>
      </c>
    </row>
    <row r="2" spans="1:4">
      <c r="A2" s="1" t="s">
        <v>29</v>
      </c>
      <c r="B2" s="2">
        <v>84</v>
      </c>
      <c r="C2" s="2">
        <v>124</v>
      </c>
      <c r="D2" s="17">
        <f>ROUND(1.1*((85.7/B2)*C2),1)</f>
        <v>139.19999999999999</v>
      </c>
    </row>
    <row r="3" spans="1:4">
      <c r="A3" s="8" t="s">
        <v>37</v>
      </c>
      <c r="B3" s="10">
        <v>73</v>
      </c>
      <c r="C3" s="10">
        <v>98</v>
      </c>
      <c r="D3" s="9">
        <f t="shared" ref="D3:D26" si="0">ROUND(1.1*((85.7/B3)*C3),1)</f>
        <v>126.6</v>
      </c>
    </row>
    <row r="4" spans="1:4">
      <c r="A4" s="1" t="s">
        <v>31</v>
      </c>
      <c r="B4" s="2">
        <v>75</v>
      </c>
      <c r="C4" s="2">
        <v>88</v>
      </c>
      <c r="D4" s="17">
        <f t="shared" si="0"/>
        <v>110.6</v>
      </c>
    </row>
    <row r="5" spans="1:4">
      <c r="A5" s="1" t="s">
        <v>25</v>
      </c>
      <c r="B5" s="2">
        <v>85</v>
      </c>
      <c r="C5" s="2">
        <v>99</v>
      </c>
      <c r="D5" s="17">
        <f t="shared" si="0"/>
        <v>109.8</v>
      </c>
    </row>
    <row r="6" spans="1:4">
      <c r="A6" s="1" t="s">
        <v>39</v>
      </c>
      <c r="B6" s="2">
        <v>87</v>
      </c>
      <c r="C6" s="2">
        <v>88</v>
      </c>
      <c r="D6" s="17">
        <f t="shared" si="0"/>
        <v>95.4</v>
      </c>
    </row>
    <row r="7" spans="1:4">
      <c r="A7" s="1" t="s">
        <v>33</v>
      </c>
      <c r="B7" s="2">
        <v>88</v>
      </c>
      <c r="C7" s="2">
        <v>83</v>
      </c>
      <c r="D7" s="17">
        <f t="shared" si="0"/>
        <v>88.9</v>
      </c>
    </row>
    <row r="8" spans="1:4">
      <c r="A8" s="1" t="s">
        <v>27</v>
      </c>
      <c r="B8" s="2">
        <v>90</v>
      </c>
      <c r="C8" s="2">
        <v>83</v>
      </c>
      <c r="D8" s="17">
        <f t="shared" si="0"/>
        <v>86.9</v>
      </c>
    </row>
    <row r="9" spans="1:4">
      <c r="A9" s="1" t="s">
        <v>32</v>
      </c>
      <c r="B9" s="2">
        <v>91</v>
      </c>
      <c r="C9" s="2">
        <v>78</v>
      </c>
      <c r="D9" s="17">
        <f t="shared" si="0"/>
        <v>80.8</v>
      </c>
    </row>
    <row r="10" spans="1:4">
      <c r="A10" s="1" t="s">
        <v>36</v>
      </c>
      <c r="B10" s="2">
        <v>92</v>
      </c>
      <c r="C10" s="2">
        <v>73</v>
      </c>
      <c r="D10" s="17">
        <f t="shared" si="0"/>
        <v>74.8</v>
      </c>
    </row>
    <row r="11" spans="1:4">
      <c r="A11" s="8" t="s">
        <v>364</v>
      </c>
      <c r="B11" s="10">
        <v>40</v>
      </c>
      <c r="C11" s="10">
        <v>31</v>
      </c>
      <c r="D11" s="9">
        <f t="shared" si="0"/>
        <v>73.099999999999994</v>
      </c>
    </row>
    <row r="12" spans="1:4">
      <c r="A12" s="1" t="s">
        <v>38</v>
      </c>
      <c r="B12" s="2">
        <v>68</v>
      </c>
      <c r="C12" s="2">
        <v>51</v>
      </c>
      <c r="D12" s="17">
        <f t="shared" si="0"/>
        <v>70.7</v>
      </c>
    </row>
    <row r="13" spans="1:4">
      <c r="A13" s="1" t="s">
        <v>34</v>
      </c>
      <c r="B13" s="2">
        <v>77</v>
      </c>
      <c r="C13" s="2">
        <v>55</v>
      </c>
      <c r="D13" s="17">
        <f t="shared" si="0"/>
        <v>67.3</v>
      </c>
    </row>
    <row r="14" spans="1:4">
      <c r="A14" s="11" t="s">
        <v>28</v>
      </c>
      <c r="B14" s="12">
        <v>89</v>
      </c>
      <c r="C14" s="12">
        <v>63</v>
      </c>
      <c r="D14" s="13">
        <f t="shared" si="0"/>
        <v>66.7</v>
      </c>
    </row>
    <row r="15" spans="1:4">
      <c r="A15" s="1" t="s">
        <v>41</v>
      </c>
      <c r="B15" s="2">
        <v>75</v>
      </c>
      <c r="C15" s="2">
        <v>51</v>
      </c>
      <c r="D15" s="17">
        <f t="shared" si="0"/>
        <v>64.099999999999994</v>
      </c>
    </row>
    <row r="16" spans="1:4">
      <c r="A16" s="1" t="s">
        <v>44</v>
      </c>
      <c r="B16" s="2">
        <v>84</v>
      </c>
      <c r="C16" s="2">
        <v>54</v>
      </c>
      <c r="D16" s="17">
        <f t="shared" si="0"/>
        <v>60.6</v>
      </c>
    </row>
    <row r="17" spans="1:4">
      <c r="A17" s="1" t="s">
        <v>22</v>
      </c>
      <c r="B17" s="2">
        <v>47</v>
      </c>
      <c r="C17" s="2">
        <v>30</v>
      </c>
      <c r="D17" s="17">
        <f t="shared" si="0"/>
        <v>60.2</v>
      </c>
    </row>
    <row r="18" spans="1:4">
      <c r="A18" s="14" t="s">
        <v>42</v>
      </c>
      <c r="B18" s="15">
        <v>44</v>
      </c>
      <c r="C18" s="15">
        <v>26</v>
      </c>
      <c r="D18" s="16">
        <f t="shared" si="0"/>
        <v>55.7</v>
      </c>
    </row>
    <row r="19" spans="1:4">
      <c r="A19" s="1" t="s">
        <v>40</v>
      </c>
      <c r="B19" s="2">
        <v>91</v>
      </c>
      <c r="C19" s="2">
        <v>51</v>
      </c>
      <c r="D19" s="17">
        <f t="shared" si="0"/>
        <v>52.8</v>
      </c>
    </row>
    <row r="20" spans="1:4">
      <c r="A20" s="1" t="s">
        <v>26</v>
      </c>
      <c r="B20" s="2">
        <v>89</v>
      </c>
      <c r="C20" s="2">
        <v>49</v>
      </c>
      <c r="D20" s="17">
        <f t="shared" si="0"/>
        <v>51.9</v>
      </c>
    </row>
    <row r="21" spans="1:4">
      <c r="A21" s="1" t="s">
        <v>24</v>
      </c>
      <c r="B21" s="2">
        <v>93</v>
      </c>
      <c r="C21" s="2">
        <v>51</v>
      </c>
      <c r="D21" s="17">
        <f t="shared" si="0"/>
        <v>51.7</v>
      </c>
    </row>
    <row r="22" spans="1:4">
      <c r="A22" s="11" t="s">
        <v>363</v>
      </c>
      <c r="B22" s="12">
        <v>92</v>
      </c>
      <c r="C22" s="12">
        <v>49</v>
      </c>
      <c r="D22" s="13">
        <f t="shared" si="0"/>
        <v>50.2</v>
      </c>
    </row>
    <row r="23" spans="1:4">
      <c r="A23" s="1" t="s">
        <v>35</v>
      </c>
      <c r="B23" s="2">
        <v>47</v>
      </c>
      <c r="C23" s="2">
        <v>23</v>
      </c>
      <c r="D23" s="17">
        <f t="shared" si="0"/>
        <v>46.1</v>
      </c>
    </row>
    <row r="24" spans="1:4">
      <c r="A24" s="1" t="s">
        <v>43</v>
      </c>
      <c r="B24" s="2">
        <v>48</v>
      </c>
      <c r="C24" s="2">
        <v>21</v>
      </c>
      <c r="D24" s="17">
        <f t="shared" si="0"/>
        <v>41.2</v>
      </c>
    </row>
    <row r="25" spans="1:4">
      <c r="A25" s="1" t="s">
        <v>23</v>
      </c>
      <c r="B25" s="2">
        <v>49</v>
      </c>
      <c r="C25" s="2">
        <v>15</v>
      </c>
      <c r="D25" s="17">
        <f t="shared" si="0"/>
        <v>28.9</v>
      </c>
    </row>
    <row r="26" spans="1:4">
      <c r="A26" s="24" t="s">
        <v>30</v>
      </c>
      <c r="B26" s="25">
        <v>2</v>
      </c>
      <c r="C26" s="25">
        <v>0</v>
      </c>
      <c r="D26" s="26">
        <f t="shared" si="0"/>
        <v>0</v>
      </c>
    </row>
  </sheetData>
  <sortState ref="A2:D26">
    <sortCondition descending="1" ref="D26"/>
  </sortState>
  <hyperlinks>
    <hyperlink ref="B1" r:id="rId1" display="javascript:void(0);"/>
    <hyperlink ref="A1" r:id="rId2" display="http://www.afl.com.au/tabid/18551/Default.aspx"/>
    <hyperlink ref="C1" r:id="rId3" display="javascript:void(0);"/>
    <hyperlink ref="A2" r:id="rId4" display="javascript:void(0);"/>
    <hyperlink ref="A5" r:id="rId5" display="javascript:void(0);"/>
    <hyperlink ref="A3" r:id="rId6" display="javascript:void(0);"/>
    <hyperlink ref="A4" r:id="rId7" display="javascript:void(0);"/>
    <hyperlink ref="A6" r:id="rId8" display="javascript:void(0);"/>
    <hyperlink ref="A8" r:id="rId9" display="javascript:void(0);"/>
    <hyperlink ref="A7" r:id="rId10" display="javascript:void(0);"/>
    <hyperlink ref="A9" r:id="rId11" display="javascript:void(0);"/>
    <hyperlink ref="A10" r:id="rId12" display="javascript:void(0);"/>
    <hyperlink ref="A14" r:id="rId13" display="javascript:void(0);"/>
    <hyperlink ref="A13" r:id="rId14" display="javascript:void(0);"/>
    <hyperlink ref="A16" r:id="rId15" display="javascript:void(0);"/>
    <hyperlink ref="A12" r:id="rId16" display="javascript:void(0);"/>
    <hyperlink ref="A19" r:id="rId17" display="javascript:void(0);"/>
    <hyperlink ref="A21" r:id="rId18" display="javascript:void(0);"/>
    <hyperlink ref="A15" r:id="rId19" display="javascript:void(0);"/>
    <hyperlink ref="A20" r:id="rId20" display="javascript:void(0);"/>
    <hyperlink ref="A22" r:id="rId21" display="javascript:void(0);"/>
    <hyperlink ref="A11" r:id="rId22" display="javascript:void(0);"/>
    <hyperlink ref="A17" r:id="rId23" display="javascript:void(0);"/>
    <hyperlink ref="A18" r:id="rId24" display="javascript:void(0);"/>
    <hyperlink ref="A23" r:id="rId25" display="javascript:void(0);"/>
    <hyperlink ref="A24" r:id="rId26" display="javascript:void(0);"/>
    <hyperlink ref="A25" r:id="rId27" display="javascript:void(0);"/>
    <hyperlink ref="A26" r:id="rId28" display="javascript:void(0);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E22" sqref="E22"/>
    </sheetView>
  </sheetViews>
  <sheetFormatPr defaultRowHeight="15"/>
  <cols>
    <col min="1" max="1" width="19.85546875" customWidth="1"/>
    <col min="4" max="4" width="14.5703125" customWidth="1"/>
  </cols>
  <sheetData>
    <row r="1" spans="1:4">
      <c r="A1" s="19" t="s">
        <v>0</v>
      </c>
      <c r="B1" s="20" t="s">
        <v>1</v>
      </c>
      <c r="C1" s="20" t="s">
        <v>2</v>
      </c>
      <c r="D1" s="20" t="s">
        <v>21</v>
      </c>
    </row>
    <row r="2" spans="1:4">
      <c r="A2" s="8" t="s">
        <v>184</v>
      </c>
      <c r="B2" s="10">
        <v>39</v>
      </c>
      <c r="C2" s="10">
        <v>66</v>
      </c>
      <c r="D2" s="9">
        <f>ROUND(1.1*((85.7/B2)*C2),1)</f>
        <v>159.5</v>
      </c>
    </row>
    <row r="3" spans="1:4">
      <c r="A3" s="24" t="s">
        <v>171</v>
      </c>
      <c r="B3" s="25">
        <v>18</v>
      </c>
      <c r="C3" s="25">
        <v>28</v>
      </c>
      <c r="D3" s="26">
        <f t="shared" ref="D3:D24" si="0">ROUND(1.1*((85.7/B3)*C3),1)</f>
        <v>146.6</v>
      </c>
    </row>
    <row r="4" spans="1:4">
      <c r="A4" s="1" t="s">
        <v>176</v>
      </c>
      <c r="B4" s="2">
        <v>84</v>
      </c>
      <c r="C4" s="2">
        <v>116</v>
      </c>
      <c r="D4" s="17">
        <f t="shared" si="0"/>
        <v>130.19999999999999</v>
      </c>
    </row>
    <row r="5" spans="1:4">
      <c r="A5" s="1" t="s">
        <v>182</v>
      </c>
      <c r="B5" s="2">
        <v>88</v>
      </c>
      <c r="C5" s="2">
        <v>119</v>
      </c>
      <c r="D5" s="17">
        <f t="shared" si="0"/>
        <v>127.5</v>
      </c>
    </row>
    <row r="6" spans="1:4">
      <c r="A6" s="1" t="s">
        <v>178</v>
      </c>
      <c r="B6" s="2">
        <v>78</v>
      </c>
      <c r="C6" s="2">
        <v>98</v>
      </c>
      <c r="D6" s="17">
        <f t="shared" si="0"/>
        <v>118.4</v>
      </c>
    </row>
    <row r="7" spans="1:4">
      <c r="A7" s="1" t="s">
        <v>175</v>
      </c>
      <c r="B7" s="2">
        <v>74</v>
      </c>
      <c r="C7" s="2">
        <v>91</v>
      </c>
      <c r="D7" s="17">
        <f t="shared" si="0"/>
        <v>115.9</v>
      </c>
    </row>
    <row r="8" spans="1:4">
      <c r="A8" s="1" t="s">
        <v>174</v>
      </c>
      <c r="B8" s="2">
        <v>84</v>
      </c>
      <c r="C8" s="2">
        <v>102</v>
      </c>
      <c r="D8" s="17">
        <f t="shared" si="0"/>
        <v>114.5</v>
      </c>
    </row>
    <row r="9" spans="1:4">
      <c r="A9" s="1" t="s">
        <v>170</v>
      </c>
      <c r="B9" s="2">
        <v>97</v>
      </c>
      <c r="C9" s="2">
        <v>109</v>
      </c>
      <c r="D9" s="17">
        <f t="shared" si="0"/>
        <v>105.9</v>
      </c>
    </row>
    <row r="10" spans="1:4">
      <c r="A10" s="1" t="s">
        <v>365</v>
      </c>
      <c r="B10" s="2">
        <v>95</v>
      </c>
      <c r="C10" s="2">
        <v>95</v>
      </c>
      <c r="D10" s="17">
        <f t="shared" si="0"/>
        <v>94.3</v>
      </c>
    </row>
    <row r="11" spans="1:4">
      <c r="A11" s="1" t="s">
        <v>368</v>
      </c>
      <c r="B11" s="2">
        <v>63</v>
      </c>
      <c r="C11" s="2">
        <v>61</v>
      </c>
      <c r="D11" s="17">
        <f t="shared" si="0"/>
        <v>91.3</v>
      </c>
    </row>
    <row r="12" spans="1:4">
      <c r="A12" s="1" t="s">
        <v>177</v>
      </c>
      <c r="B12" s="2">
        <v>89</v>
      </c>
      <c r="C12" s="2">
        <v>81</v>
      </c>
      <c r="D12" s="17">
        <f t="shared" si="0"/>
        <v>85.8</v>
      </c>
    </row>
    <row r="13" spans="1:4">
      <c r="A13" s="1" t="s">
        <v>172</v>
      </c>
      <c r="B13" s="2">
        <v>87</v>
      </c>
      <c r="C13" s="2">
        <v>76</v>
      </c>
      <c r="D13" s="17">
        <f t="shared" si="0"/>
        <v>82.4</v>
      </c>
    </row>
    <row r="14" spans="1:4">
      <c r="A14" s="1" t="s">
        <v>367</v>
      </c>
      <c r="B14" s="2">
        <v>80</v>
      </c>
      <c r="C14" s="2">
        <v>68</v>
      </c>
      <c r="D14" s="17">
        <f t="shared" si="0"/>
        <v>80.099999999999994</v>
      </c>
    </row>
    <row r="15" spans="1:4">
      <c r="A15" s="1" t="s">
        <v>369</v>
      </c>
      <c r="B15" s="2">
        <v>53</v>
      </c>
      <c r="C15" s="2">
        <v>44</v>
      </c>
      <c r="D15" s="17">
        <f t="shared" si="0"/>
        <v>78.3</v>
      </c>
    </row>
    <row r="16" spans="1:4">
      <c r="A16" s="1" t="s">
        <v>183</v>
      </c>
      <c r="B16" s="2">
        <v>89</v>
      </c>
      <c r="C16" s="2">
        <v>73</v>
      </c>
      <c r="D16" s="17">
        <f t="shared" si="0"/>
        <v>77.3</v>
      </c>
    </row>
    <row r="17" spans="1:4">
      <c r="A17" s="1" t="s">
        <v>366</v>
      </c>
      <c r="B17" s="2">
        <v>100</v>
      </c>
      <c r="C17" s="2">
        <v>81</v>
      </c>
      <c r="D17" s="17">
        <f t="shared" si="0"/>
        <v>76.400000000000006</v>
      </c>
    </row>
    <row r="18" spans="1:4">
      <c r="A18" s="1" t="s">
        <v>169</v>
      </c>
      <c r="B18" s="2">
        <v>90</v>
      </c>
      <c r="C18" s="2">
        <v>72</v>
      </c>
      <c r="D18" s="17">
        <f t="shared" si="0"/>
        <v>75.400000000000006</v>
      </c>
    </row>
    <row r="19" spans="1:4">
      <c r="A19" s="1" t="s">
        <v>185</v>
      </c>
      <c r="B19" s="2">
        <v>81</v>
      </c>
      <c r="C19" s="2">
        <v>63</v>
      </c>
      <c r="D19" s="17">
        <f t="shared" si="0"/>
        <v>73.3</v>
      </c>
    </row>
    <row r="20" spans="1:4">
      <c r="A20" s="1" t="s">
        <v>181</v>
      </c>
      <c r="B20" s="2">
        <v>76</v>
      </c>
      <c r="C20" s="2">
        <v>58</v>
      </c>
      <c r="D20" s="17">
        <f t="shared" si="0"/>
        <v>71.900000000000006</v>
      </c>
    </row>
    <row r="21" spans="1:4">
      <c r="A21" s="11" t="s">
        <v>180</v>
      </c>
      <c r="B21" s="12">
        <v>85</v>
      </c>
      <c r="C21" s="12">
        <v>58</v>
      </c>
      <c r="D21" s="13">
        <f t="shared" si="0"/>
        <v>64.3</v>
      </c>
    </row>
    <row r="22" spans="1:4">
      <c r="A22" s="1" t="s">
        <v>168</v>
      </c>
      <c r="B22" s="2">
        <v>91</v>
      </c>
      <c r="C22" s="2">
        <v>58</v>
      </c>
      <c r="D22" s="17">
        <f t="shared" si="0"/>
        <v>60.1</v>
      </c>
    </row>
    <row r="23" spans="1:4">
      <c r="A23" s="11" t="s">
        <v>179</v>
      </c>
      <c r="B23" s="12">
        <v>69</v>
      </c>
      <c r="C23" s="12">
        <v>37</v>
      </c>
      <c r="D23" s="13">
        <f t="shared" si="0"/>
        <v>50.6</v>
      </c>
    </row>
    <row r="24" spans="1:4">
      <c r="A24" s="11" t="s">
        <v>173</v>
      </c>
      <c r="B24" s="12">
        <v>90</v>
      </c>
      <c r="C24" s="12">
        <v>14</v>
      </c>
      <c r="D24" s="13">
        <f t="shared" si="0"/>
        <v>14.7</v>
      </c>
    </row>
  </sheetData>
  <sortState ref="A2:D24">
    <sortCondition descending="1" ref="D24"/>
  </sortState>
  <hyperlinks>
    <hyperlink ref="B1" r:id="rId1" display="javascript:void(0);"/>
    <hyperlink ref="A1" r:id="rId2" display="http://www.afl.com.au/tabid/18551/Default.aspx"/>
    <hyperlink ref="C1" r:id="rId3" display="javascript:void(0);"/>
    <hyperlink ref="A5" r:id="rId4" display="javascript:void(0);"/>
    <hyperlink ref="A4" r:id="rId5" display="javascript:void(0);"/>
    <hyperlink ref="A9" r:id="rId6" display="javascript:void(0);"/>
    <hyperlink ref="A8" r:id="rId7" display="javascript:void(0);"/>
    <hyperlink ref="A6" r:id="rId8" display="javascript:void(0);"/>
    <hyperlink ref="A10" r:id="rId9" display="javascript:void(0);"/>
    <hyperlink ref="A7" r:id="rId10" display="javascript:void(0);"/>
    <hyperlink ref="A12" r:id="rId11" display="javascript:void(0);"/>
    <hyperlink ref="A17" r:id="rId12" display="javascript:void(0);"/>
    <hyperlink ref="A13" r:id="rId13" display="javascript:void(0);"/>
    <hyperlink ref="A16" r:id="rId14" display="javascript:void(0);"/>
    <hyperlink ref="A18" r:id="rId15" display="javascript:void(0);"/>
    <hyperlink ref="A14" r:id="rId16" display="javascript:void(0);"/>
    <hyperlink ref="A2" r:id="rId17" display="javascript:void(0);"/>
    <hyperlink ref="A19" r:id="rId18" display="javascript:void(0);"/>
    <hyperlink ref="A11" r:id="rId19" display="javascript:void(0);"/>
    <hyperlink ref="A21" r:id="rId20" display="javascript:void(0);"/>
    <hyperlink ref="A20" r:id="rId21" display="javascript:void(0);"/>
    <hyperlink ref="A22" r:id="rId22" display="javascript:void(0);"/>
    <hyperlink ref="A15" r:id="rId23" display="javascript:void(0);"/>
    <hyperlink ref="A23" r:id="rId24" display="javascript:void(0);"/>
    <hyperlink ref="A3" r:id="rId25" display="javascript:void(0);"/>
    <hyperlink ref="A24" r:id="rId26" display="javascript:void(0);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E21" sqref="E21"/>
    </sheetView>
  </sheetViews>
  <sheetFormatPr defaultRowHeight="15"/>
  <cols>
    <col min="1" max="1" width="18.28515625" customWidth="1"/>
    <col min="4" max="4" width="16.42578125" customWidth="1"/>
  </cols>
  <sheetData>
    <row r="1" spans="1:4">
      <c r="A1" s="5" t="s">
        <v>0</v>
      </c>
      <c r="B1" s="6" t="s">
        <v>1</v>
      </c>
      <c r="C1" s="6" t="s">
        <v>2</v>
      </c>
      <c r="D1" s="6" t="s">
        <v>21</v>
      </c>
    </row>
    <row r="2" spans="1:4">
      <c r="A2" s="1" t="s">
        <v>288</v>
      </c>
      <c r="B2" s="2">
        <v>76</v>
      </c>
      <c r="C2" s="2">
        <v>99</v>
      </c>
      <c r="D2" s="17">
        <f>ROUND(1.1*((85.7/B2)*C2),1)</f>
        <v>122.8</v>
      </c>
    </row>
    <row r="3" spans="1:4">
      <c r="A3" s="8" t="s">
        <v>292</v>
      </c>
      <c r="B3" s="10">
        <v>34</v>
      </c>
      <c r="C3" s="10">
        <v>34</v>
      </c>
      <c r="D3" s="9">
        <f t="shared" ref="D3:D26" si="0">ROUND(1.1*((85.7/B3)*C3),1)</f>
        <v>94.3</v>
      </c>
    </row>
    <row r="4" spans="1:4">
      <c r="A4" s="1" t="s">
        <v>280</v>
      </c>
      <c r="B4" s="2">
        <v>88</v>
      </c>
      <c r="C4" s="2">
        <v>85</v>
      </c>
      <c r="D4" s="17">
        <f t="shared" si="0"/>
        <v>91.1</v>
      </c>
    </row>
    <row r="5" spans="1:4">
      <c r="A5" s="1" t="s">
        <v>282</v>
      </c>
      <c r="B5" s="2">
        <v>82</v>
      </c>
      <c r="C5" s="2">
        <v>77</v>
      </c>
      <c r="D5" s="17">
        <f t="shared" si="0"/>
        <v>88.5</v>
      </c>
    </row>
    <row r="6" spans="1:4">
      <c r="A6" s="1" t="s">
        <v>279</v>
      </c>
      <c r="B6" s="2">
        <v>83</v>
      </c>
      <c r="C6" s="2">
        <v>76</v>
      </c>
      <c r="D6" s="17">
        <f t="shared" si="0"/>
        <v>86.3</v>
      </c>
    </row>
    <row r="7" spans="1:4">
      <c r="A7" s="8" t="s">
        <v>295</v>
      </c>
      <c r="B7" s="10">
        <v>48</v>
      </c>
      <c r="C7" s="10">
        <v>40</v>
      </c>
      <c r="D7" s="9">
        <f t="shared" si="0"/>
        <v>78.599999999999994</v>
      </c>
    </row>
    <row r="8" spans="1:4">
      <c r="A8" s="1" t="s">
        <v>290</v>
      </c>
      <c r="B8" s="2">
        <v>100</v>
      </c>
      <c r="C8" s="2">
        <v>83</v>
      </c>
      <c r="D8" s="17">
        <f t="shared" si="0"/>
        <v>78.2</v>
      </c>
    </row>
    <row r="9" spans="1:4">
      <c r="A9" s="1" t="s">
        <v>283</v>
      </c>
      <c r="B9" s="2">
        <v>81</v>
      </c>
      <c r="C9" s="2">
        <v>63</v>
      </c>
      <c r="D9" s="17">
        <f t="shared" si="0"/>
        <v>73.3</v>
      </c>
    </row>
    <row r="10" spans="1:4">
      <c r="A10" s="1" t="s">
        <v>371</v>
      </c>
      <c r="B10" s="2">
        <v>77</v>
      </c>
      <c r="C10" s="2">
        <v>59</v>
      </c>
      <c r="D10" s="17">
        <f t="shared" si="0"/>
        <v>72.2</v>
      </c>
    </row>
    <row r="11" spans="1:4">
      <c r="A11" s="1" t="s">
        <v>293</v>
      </c>
      <c r="B11" s="2">
        <v>59</v>
      </c>
      <c r="C11" s="2">
        <v>44</v>
      </c>
      <c r="D11" s="17">
        <f t="shared" si="0"/>
        <v>70.3</v>
      </c>
    </row>
    <row r="12" spans="1:4">
      <c r="A12" s="1" t="s">
        <v>287</v>
      </c>
      <c r="B12" s="2">
        <v>81</v>
      </c>
      <c r="C12" s="2">
        <v>59</v>
      </c>
      <c r="D12" s="17">
        <f t="shared" si="0"/>
        <v>68.7</v>
      </c>
    </row>
    <row r="13" spans="1:4">
      <c r="A13" s="1" t="s">
        <v>291</v>
      </c>
      <c r="B13" s="2">
        <v>100</v>
      </c>
      <c r="C13" s="2">
        <v>71</v>
      </c>
      <c r="D13" s="17">
        <f t="shared" si="0"/>
        <v>66.900000000000006</v>
      </c>
    </row>
    <row r="14" spans="1:4">
      <c r="A14" s="11" t="s">
        <v>278</v>
      </c>
      <c r="B14" s="12">
        <v>93</v>
      </c>
      <c r="C14" s="12">
        <v>62</v>
      </c>
      <c r="D14" s="13">
        <f t="shared" si="0"/>
        <v>62.8</v>
      </c>
    </row>
    <row r="15" spans="1:4">
      <c r="A15" s="1" t="s">
        <v>370</v>
      </c>
      <c r="B15" s="2">
        <v>89</v>
      </c>
      <c r="C15" s="2">
        <v>59</v>
      </c>
      <c r="D15" s="17">
        <f t="shared" si="0"/>
        <v>62.5</v>
      </c>
    </row>
    <row r="16" spans="1:4">
      <c r="A16" s="24" t="s">
        <v>284</v>
      </c>
      <c r="B16" s="25">
        <v>71</v>
      </c>
      <c r="C16" s="25">
        <v>47</v>
      </c>
      <c r="D16" s="26">
        <f t="shared" si="0"/>
        <v>62.4</v>
      </c>
    </row>
    <row r="17" spans="1:4">
      <c r="A17" s="1" t="s">
        <v>281</v>
      </c>
      <c r="B17" s="2">
        <v>68</v>
      </c>
      <c r="C17" s="2">
        <v>41</v>
      </c>
      <c r="D17" s="17">
        <f t="shared" si="0"/>
        <v>56.8</v>
      </c>
    </row>
    <row r="18" spans="1:4">
      <c r="A18" s="1" t="s">
        <v>374</v>
      </c>
      <c r="B18" s="2">
        <v>47</v>
      </c>
      <c r="C18" s="2">
        <v>28</v>
      </c>
      <c r="D18" s="17">
        <f t="shared" si="0"/>
        <v>56.2</v>
      </c>
    </row>
    <row r="19" spans="1:4">
      <c r="A19" s="1" t="s">
        <v>372</v>
      </c>
      <c r="B19" s="2">
        <v>96</v>
      </c>
      <c r="C19" s="2">
        <v>56</v>
      </c>
      <c r="D19" s="17">
        <f t="shared" si="0"/>
        <v>55</v>
      </c>
    </row>
    <row r="20" spans="1:4">
      <c r="A20" s="1" t="s">
        <v>277</v>
      </c>
      <c r="B20" s="2">
        <v>65</v>
      </c>
      <c r="C20" s="2">
        <v>32</v>
      </c>
      <c r="D20" s="17">
        <f t="shared" si="0"/>
        <v>46.4</v>
      </c>
    </row>
    <row r="21" spans="1:4">
      <c r="A21" s="11" t="s">
        <v>276</v>
      </c>
      <c r="B21" s="12">
        <v>100</v>
      </c>
      <c r="C21" s="12">
        <v>49</v>
      </c>
      <c r="D21" s="13">
        <f t="shared" si="0"/>
        <v>46.2</v>
      </c>
    </row>
    <row r="22" spans="1:4">
      <c r="A22" s="1" t="s">
        <v>373</v>
      </c>
      <c r="B22" s="2">
        <v>83</v>
      </c>
      <c r="C22" s="2">
        <v>37</v>
      </c>
      <c r="D22" s="17">
        <f t="shared" si="0"/>
        <v>42</v>
      </c>
    </row>
    <row r="23" spans="1:4">
      <c r="A23" s="1" t="s">
        <v>285</v>
      </c>
      <c r="B23" s="2">
        <v>53</v>
      </c>
      <c r="C23" s="2">
        <v>21</v>
      </c>
      <c r="D23" s="17">
        <f t="shared" si="0"/>
        <v>37.4</v>
      </c>
    </row>
    <row r="24" spans="1:4">
      <c r="A24" s="11" t="s">
        <v>294</v>
      </c>
      <c r="B24" s="12">
        <v>45</v>
      </c>
      <c r="C24" s="12">
        <v>14</v>
      </c>
      <c r="D24" s="13">
        <f t="shared" si="0"/>
        <v>29.3</v>
      </c>
    </row>
    <row r="25" spans="1:4">
      <c r="A25" s="1" t="s">
        <v>286</v>
      </c>
      <c r="B25" s="2">
        <v>41</v>
      </c>
      <c r="C25" s="2">
        <v>11</v>
      </c>
      <c r="D25" s="17">
        <f t="shared" si="0"/>
        <v>25.3</v>
      </c>
    </row>
    <row r="26" spans="1:4">
      <c r="A26" s="11" t="s">
        <v>289</v>
      </c>
      <c r="B26" s="12">
        <v>42</v>
      </c>
      <c r="C26" s="12">
        <v>11</v>
      </c>
      <c r="D26" s="13">
        <f t="shared" si="0"/>
        <v>24.7</v>
      </c>
    </row>
  </sheetData>
  <sortState ref="A2:D26">
    <sortCondition descending="1" ref="D26"/>
  </sortState>
  <hyperlinks>
    <hyperlink ref="B1" r:id="rId1" display="javascript:void(0);"/>
    <hyperlink ref="A1" r:id="rId2" display="http://www.afl.com.au/tabid/18551/Default.aspx"/>
    <hyperlink ref="C1" r:id="rId3" display="javascript:void(0);"/>
    <hyperlink ref="A2" r:id="rId4" display="javascript:void(0);"/>
    <hyperlink ref="A4" r:id="rId5" display="javascript:void(0);"/>
    <hyperlink ref="A8" r:id="rId6" display="javascript:void(0);"/>
    <hyperlink ref="A5" r:id="rId7" display="javascript:void(0);"/>
    <hyperlink ref="A6" r:id="rId8" display="javascript:void(0);"/>
    <hyperlink ref="A13" r:id="rId9" display="javascript:void(0);"/>
    <hyperlink ref="A9" r:id="rId10" display="javascript:void(0);"/>
    <hyperlink ref="A14" r:id="rId11" display="javascript:void(0);"/>
    <hyperlink ref="A15" r:id="rId12" display="javascript:void(0);"/>
    <hyperlink ref="A10" r:id="rId13" display="javascript:void(0);"/>
    <hyperlink ref="A12" r:id="rId14" display="javascript:void(0);"/>
    <hyperlink ref="A19" r:id="rId15" display="javascript:void(0);"/>
    <hyperlink ref="A21" r:id="rId16" display="javascript:void(0);"/>
    <hyperlink ref="A16" r:id="rId17" display="javascript:void(0);"/>
    <hyperlink ref="A11" r:id="rId18" display="javascript:void(0);"/>
    <hyperlink ref="A17" r:id="rId19" display="javascript:void(0);"/>
    <hyperlink ref="A7" r:id="rId20" display="javascript:void(0);"/>
    <hyperlink ref="A22" r:id="rId21" display="javascript:void(0);"/>
    <hyperlink ref="A3" r:id="rId22" display="javascript:void(0);"/>
    <hyperlink ref="A20" r:id="rId23" display="javascript:void(0);"/>
    <hyperlink ref="A18" r:id="rId24" display="javascript:void(0);"/>
    <hyperlink ref="A23" r:id="rId25" display="javascript:void(0);"/>
    <hyperlink ref="A24" r:id="rId26" display="javascript:void(0);"/>
    <hyperlink ref="A26" r:id="rId27" display="javascript:void(0);"/>
    <hyperlink ref="A25" r:id="rId28" display="javascript:void(0);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Normal="100" workbookViewId="0">
      <selection activeCell="E20" sqref="E20"/>
    </sheetView>
  </sheetViews>
  <sheetFormatPr defaultRowHeight="15"/>
  <cols>
    <col min="1" max="1" width="18.42578125" customWidth="1"/>
    <col min="4" max="4" width="15.5703125" customWidth="1"/>
  </cols>
  <sheetData>
    <row r="1" spans="1:4">
      <c r="A1" s="5" t="s">
        <v>0</v>
      </c>
      <c r="B1" s="6" t="s">
        <v>1</v>
      </c>
      <c r="C1" s="6" t="s">
        <v>2</v>
      </c>
      <c r="D1" s="6" t="s">
        <v>21</v>
      </c>
    </row>
    <row r="2" spans="1:4">
      <c r="A2" s="1" t="s">
        <v>197</v>
      </c>
      <c r="B2" s="2">
        <v>84</v>
      </c>
      <c r="C2" s="2">
        <v>120</v>
      </c>
      <c r="D2" s="17">
        <f>ROUND(1.1*((85.7/B2)*C2),1)</f>
        <v>134.69999999999999</v>
      </c>
    </row>
    <row r="3" spans="1:4">
      <c r="A3" s="1" t="s">
        <v>199</v>
      </c>
      <c r="B3" s="2">
        <v>80</v>
      </c>
      <c r="C3" s="2">
        <v>113</v>
      </c>
      <c r="D3" s="17">
        <f t="shared" ref="D3:D25" si="0">ROUND(1.1*((85.7/B3)*C3),1)</f>
        <v>133.19999999999999</v>
      </c>
    </row>
    <row r="4" spans="1:4">
      <c r="A4" s="1" t="s">
        <v>202</v>
      </c>
      <c r="B4" s="2">
        <v>84</v>
      </c>
      <c r="C4" s="2">
        <v>105</v>
      </c>
      <c r="D4" s="17">
        <f t="shared" si="0"/>
        <v>117.8</v>
      </c>
    </row>
    <row r="5" spans="1:4">
      <c r="A5" s="1" t="s">
        <v>189</v>
      </c>
      <c r="B5" s="2">
        <v>92</v>
      </c>
      <c r="C5" s="2">
        <v>110</v>
      </c>
      <c r="D5" s="17">
        <f t="shared" si="0"/>
        <v>112.7</v>
      </c>
    </row>
    <row r="6" spans="1:4">
      <c r="A6" s="1" t="s">
        <v>198</v>
      </c>
      <c r="B6" s="2">
        <v>81</v>
      </c>
      <c r="C6" s="2">
        <v>95</v>
      </c>
      <c r="D6" s="17">
        <f t="shared" si="0"/>
        <v>110.6</v>
      </c>
    </row>
    <row r="7" spans="1:4">
      <c r="A7" s="1" t="s">
        <v>200</v>
      </c>
      <c r="B7" s="2">
        <v>83</v>
      </c>
      <c r="C7" s="2">
        <v>89</v>
      </c>
      <c r="D7" s="17">
        <f t="shared" si="0"/>
        <v>101.1</v>
      </c>
    </row>
    <row r="8" spans="1:4">
      <c r="A8" s="1" t="s">
        <v>195</v>
      </c>
      <c r="B8" s="2">
        <v>89</v>
      </c>
      <c r="C8" s="2">
        <v>94</v>
      </c>
      <c r="D8" s="17">
        <f t="shared" si="0"/>
        <v>99.6</v>
      </c>
    </row>
    <row r="9" spans="1:4">
      <c r="A9" s="1" t="s">
        <v>196</v>
      </c>
      <c r="B9" s="2">
        <v>87</v>
      </c>
      <c r="C9" s="2">
        <v>80</v>
      </c>
      <c r="D9" s="17">
        <f t="shared" si="0"/>
        <v>86.7</v>
      </c>
    </row>
    <row r="10" spans="1:4">
      <c r="A10" s="1" t="s">
        <v>193</v>
      </c>
      <c r="B10" s="2">
        <v>86</v>
      </c>
      <c r="C10" s="2">
        <v>78</v>
      </c>
      <c r="D10" s="17">
        <f t="shared" si="0"/>
        <v>85.5</v>
      </c>
    </row>
    <row r="11" spans="1:4">
      <c r="A11" s="8" t="s">
        <v>203</v>
      </c>
      <c r="B11" s="10">
        <v>80</v>
      </c>
      <c r="C11" s="10">
        <v>70</v>
      </c>
      <c r="D11" s="9">
        <f t="shared" si="0"/>
        <v>82.5</v>
      </c>
    </row>
    <row r="12" spans="1:4">
      <c r="A12" s="1" t="s">
        <v>192</v>
      </c>
      <c r="B12" s="2">
        <v>84</v>
      </c>
      <c r="C12" s="2">
        <v>70</v>
      </c>
      <c r="D12" s="17">
        <f t="shared" si="0"/>
        <v>78.599999999999994</v>
      </c>
    </row>
    <row r="13" spans="1:4">
      <c r="A13" s="1" t="s">
        <v>190</v>
      </c>
      <c r="B13" s="2">
        <v>100</v>
      </c>
      <c r="C13" s="2">
        <v>81</v>
      </c>
      <c r="D13" s="17">
        <f t="shared" si="0"/>
        <v>76.400000000000006</v>
      </c>
    </row>
    <row r="14" spans="1:4">
      <c r="A14" s="1" t="s">
        <v>375</v>
      </c>
      <c r="B14" s="2">
        <v>84</v>
      </c>
      <c r="C14" s="2">
        <v>65</v>
      </c>
      <c r="D14" s="17">
        <f t="shared" si="0"/>
        <v>72.900000000000006</v>
      </c>
    </row>
    <row r="15" spans="1:4">
      <c r="A15" s="1" t="s">
        <v>191</v>
      </c>
      <c r="B15" s="2">
        <v>82</v>
      </c>
      <c r="C15" s="2">
        <v>63</v>
      </c>
      <c r="D15" s="17">
        <f t="shared" si="0"/>
        <v>72.400000000000006</v>
      </c>
    </row>
    <row r="16" spans="1:4">
      <c r="A16" s="1" t="s">
        <v>188</v>
      </c>
      <c r="B16" s="2">
        <v>92</v>
      </c>
      <c r="C16" s="2">
        <v>69</v>
      </c>
      <c r="D16" s="17">
        <f t="shared" si="0"/>
        <v>70.7</v>
      </c>
    </row>
    <row r="17" spans="1:4">
      <c r="A17" s="1" t="s">
        <v>376</v>
      </c>
      <c r="B17" s="2">
        <v>50</v>
      </c>
      <c r="C17" s="2">
        <v>32</v>
      </c>
      <c r="D17" s="17">
        <f t="shared" si="0"/>
        <v>60.3</v>
      </c>
    </row>
    <row r="18" spans="1:4">
      <c r="A18" s="1" t="s">
        <v>194</v>
      </c>
      <c r="B18" s="2">
        <v>84</v>
      </c>
      <c r="C18" s="2">
        <v>53</v>
      </c>
      <c r="D18" s="17">
        <f t="shared" si="0"/>
        <v>59.5</v>
      </c>
    </row>
    <row r="19" spans="1:4">
      <c r="A19" s="1" t="s">
        <v>378</v>
      </c>
      <c r="B19" s="2">
        <v>45</v>
      </c>
      <c r="C19" s="2">
        <v>26</v>
      </c>
      <c r="D19" s="17">
        <f t="shared" si="0"/>
        <v>54.5</v>
      </c>
    </row>
    <row r="20" spans="1:4">
      <c r="A20" s="1" t="s">
        <v>186</v>
      </c>
      <c r="B20" s="2">
        <v>37</v>
      </c>
      <c r="C20" s="2">
        <v>20</v>
      </c>
      <c r="D20" s="17">
        <f t="shared" si="0"/>
        <v>51</v>
      </c>
    </row>
    <row r="21" spans="1:4">
      <c r="A21" s="1" t="s">
        <v>201</v>
      </c>
      <c r="B21" s="2">
        <v>48</v>
      </c>
      <c r="C21" s="2">
        <v>25</v>
      </c>
      <c r="D21" s="17">
        <f t="shared" si="0"/>
        <v>49.1</v>
      </c>
    </row>
    <row r="22" spans="1:4">
      <c r="A22" s="1" t="s">
        <v>379</v>
      </c>
      <c r="B22" s="2">
        <v>23</v>
      </c>
      <c r="C22" s="2">
        <v>8</v>
      </c>
      <c r="D22" s="17">
        <f t="shared" si="0"/>
        <v>32.799999999999997</v>
      </c>
    </row>
    <row r="23" spans="1:4">
      <c r="A23" s="1" t="s">
        <v>187</v>
      </c>
      <c r="B23" s="2">
        <v>94</v>
      </c>
      <c r="C23" s="2">
        <v>32</v>
      </c>
      <c r="D23" s="17">
        <f t="shared" si="0"/>
        <v>32.1</v>
      </c>
    </row>
    <row r="24" spans="1:4">
      <c r="A24" s="1" t="s">
        <v>377</v>
      </c>
      <c r="B24" s="2">
        <v>93</v>
      </c>
      <c r="C24" s="2">
        <v>30</v>
      </c>
      <c r="D24" s="17">
        <f t="shared" si="0"/>
        <v>30.4</v>
      </c>
    </row>
    <row r="25" spans="1:4">
      <c r="A25" s="1" t="s">
        <v>380</v>
      </c>
      <c r="B25" s="2">
        <v>36</v>
      </c>
      <c r="C25" s="2">
        <v>4</v>
      </c>
      <c r="D25" s="17">
        <f t="shared" si="0"/>
        <v>10.5</v>
      </c>
    </row>
  </sheetData>
  <sortState ref="A2:D25">
    <sortCondition descending="1" ref="D25"/>
  </sortState>
  <hyperlinks>
    <hyperlink ref="B1" r:id="rId1" display="javascript:void(0);"/>
    <hyperlink ref="A1" r:id="rId2" display="http://www.afl.com.au/tabid/18551/Default.aspx"/>
    <hyperlink ref="C1" r:id="rId3" display="javascript:void(0);"/>
    <hyperlink ref="A2" r:id="rId4" display="javascript:void(0);"/>
    <hyperlink ref="A3" r:id="rId5" display="javascript:void(0);"/>
    <hyperlink ref="A5" r:id="rId6" display="javascript:void(0);"/>
    <hyperlink ref="A4" r:id="rId7" display="javascript:void(0);"/>
    <hyperlink ref="A6" r:id="rId8" display="javascript:void(0);"/>
    <hyperlink ref="A8" r:id="rId9" display="javascript:void(0);"/>
    <hyperlink ref="A7" r:id="rId10" display="javascript:void(0);"/>
    <hyperlink ref="A13" r:id="rId11" display="javascript:void(0);"/>
    <hyperlink ref="A9" r:id="rId12" display="javascript:void(0);"/>
    <hyperlink ref="A10" r:id="rId13" display="javascript:void(0);"/>
    <hyperlink ref="A12" r:id="rId14" display="javascript:void(0);"/>
    <hyperlink ref="A11" r:id="rId15" display="javascript:void(0);"/>
    <hyperlink ref="A16" r:id="rId16" display="javascript:void(0);"/>
    <hyperlink ref="A14" r:id="rId17" display="javascript:void(0);"/>
    <hyperlink ref="A15" r:id="rId18" display="javascript:void(0);"/>
    <hyperlink ref="A18" r:id="rId19" display="javascript:void(0);"/>
    <hyperlink ref="A23" r:id="rId20" display="javascript:void(0);"/>
    <hyperlink ref="A17" r:id="rId21" display="javascript:void(0);"/>
    <hyperlink ref="A24" r:id="rId22" display="javascript:void(0);"/>
    <hyperlink ref="A19" r:id="rId23" display="javascript:void(0);"/>
    <hyperlink ref="A21" r:id="rId24" display="javascript:void(0);"/>
    <hyperlink ref="A20" r:id="rId25" display="javascript:void(0);"/>
    <hyperlink ref="A22" r:id="rId26" display="javascript:void(0);"/>
    <hyperlink ref="A25" r:id="rId27" display="javascript:void(0);"/>
  </hyperlinks>
  <pageMargins left="0.7" right="0.7" top="0.75" bottom="0.75" header="0.3" footer="0.3"/>
  <pageSetup paperSize="9" orientation="portrait" horizontalDpi="4294967293" verticalDpi="4294967293" r:id="rId28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E21" sqref="E21"/>
    </sheetView>
  </sheetViews>
  <sheetFormatPr defaultRowHeight="15"/>
  <cols>
    <col min="1" max="1" width="19.5703125" customWidth="1"/>
    <col min="4" max="4" width="14" customWidth="1"/>
  </cols>
  <sheetData>
    <row r="1" spans="1:4">
      <c r="A1" s="5" t="s">
        <v>0</v>
      </c>
      <c r="B1" s="6" t="s">
        <v>1</v>
      </c>
      <c r="C1" s="6" t="s">
        <v>2</v>
      </c>
      <c r="D1" s="6" t="s">
        <v>21</v>
      </c>
    </row>
    <row r="2" spans="1:4">
      <c r="A2" s="1" t="s">
        <v>381</v>
      </c>
      <c r="B2" s="2">
        <v>87</v>
      </c>
      <c r="C2" s="2">
        <v>121</v>
      </c>
      <c r="D2" s="17">
        <f>ROUND(1.1*((85.7/B2)*C2),1)</f>
        <v>131.1</v>
      </c>
    </row>
    <row r="3" spans="1:4">
      <c r="A3" s="1" t="s">
        <v>306</v>
      </c>
      <c r="B3" s="2">
        <v>85</v>
      </c>
      <c r="C3" s="2">
        <v>114</v>
      </c>
      <c r="D3" s="17">
        <f t="shared" ref="D3:D26" si="0">ROUND(1.1*((85.7/B3)*C3),1)</f>
        <v>126.4</v>
      </c>
    </row>
    <row r="4" spans="1:4">
      <c r="A4" s="1" t="s">
        <v>309</v>
      </c>
      <c r="B4" s="2">
        <v>82</v>
      </c>
      <c r="C4" s="2">
        <v>105</v>
      </c>
      <c r="D4" s="17">
        <f t="shared" si="0"/>
        <v>120.7</v>
      </c>
    </row>
    <row r="5" spans="1:4">
      <c r="A5" s="1" t="s">
        <v>298</v>
      </c>
      <c r="B5" s="2">
        <v>93</v>
      </c>
      <c r="C5" s="2">
        <v>108</v>
      </c>
      <c r="D5" s="17">
        <f t="shared" si="0"/>
        <v>109.5</v>
      </c>
    </row>
    <row r="6" spans="1:4">
      <c r="A6" s="1" t="s">
        <v>384</v>
      </c>
      <c r="B6" s="2">
        <v>42</v>
      </c>
      <c r="C6" s="2">
        <v>48</v>
      </c>
      <c r="D6" s="17">
        <f t="shared" si="0"/>
        <v>107.7</v>
      </c>
    </row>
    <row r="7" spans="1:4">
      <c r="A7" s="8" t="s">
        <v>303</v>
      </c>
      <c r="B7" s="10">
        <v>68</v>
      </c>
      <c r="C7" s="10">
        <v>74</v>
      </c>
      <c r="D7" s="9">
        <f t="shared" si="0"/>
        <v>102.6</v>
      </c>
    </row>
    <row r="8" spans="1:4">
      <c r="A8" s="8" t="s">
        <v>305</v>
      </c>
      <c r="B8" s="10">
        <v>52</v>
      </c>
      <c r="C8" s="10">
        <v>55</v>
      </c>
      <c r="D8" s="9">
        <f t="shared" si="0"/>
        <v>99.7</v>
      </c>
    </row>
    <row r="9" spans="1:4">
      <c r="A9" s="1" t="s">
        <v>300</v>
      </c>
      <c r="B9" s="2">
        <v>88</v>
      </c>
      <c r="C9" s="2">
        <v>87</v>
      </c>
      <c r="D9" s="17">
        <f t="shared" si="0"/>
        <v>93.2</v>
      </c>
    </row>
    <row r="10" spans="1:4">
      <c r="A10" s="8" t="s">
        <v>312</v>
      </c>
      <c r="B10" s="10">
        <v>50</v>
      </c>
      <c r="C10" s="10">
        <v>46</v>
      </c>
      <c r="D10" s="9">
        <f t="shared" si="0"/>
        <v>86.7</v>
      </c>
    </row>
    <row r="11" spans="1:4">
      <c r="A11" s="1" t="s">
        <v>302</v>
      </c>
      <c r="B11" s="2">
        <v>87</v>
      </c>
      <c r="C11" s="2">
        <v>80</v>
      </c>
      <c r="D11" s="17">
        <f t="shared" si="0"/>
        <v>86.7</v>
      </c>
    </row>
    <row r="12" spans="1:4">
      <c r="A12" s="1" t="s">
        <v>382</v>
      </c>
      <c r="B12" s="2">
        <v>88</v>
      </c>
      <c r="C12" s="2">
        <v>78</v>
      </c>
      <c r="D12" s="17">
        <f t="shared" si="0"/>
        <v>83.6</v>
      </c>
    </row>
    <row r="13" spans="1:4">
      <c r="A13" s="1" t="s">
        <v>313</v>
      </c>
      <c r="B13" s="2">
        <v>80</v>
      </c>
      <c r="C13" s="2">
        <v>68</v>
      </c>
      <c r="D13" s="17">
        <f t="shared" si="0"/>
        <v>80.099999999999994</v>
      </c>
    </row>
    <row r="14" spans="1:4">
      <c r="A14" s="1" t="s">
        <v>304</v>
      </c>
      <c r="B14" s="2">
        <v>85</v>
      </c>
      <c r="C14" s="2">
        <v>70</v>
      </c>
      <c r="D14" s="17">
        <f t="shared" si="0"/>
        <v>77.599999999999994</v>
      </c>
    </row>
    <row r="15" spans="1:4">
      <c r="A15" s="1" t="s">
        <v>383</v>
      </c>
      <c r="B15" s="2">
        <v>83</v>
      </c>
      <c r="C15" s="2">
        <v>66</v>
      </c>
      <c r="D15" s="17">
        <f t="shared" si="0"/>
        <v>75</v>
      </c>
    </row>
    <row r="16" spans="1:4">
      <c r="A16" s="1" t="s">
        <v>310</v>
      </c>
      <c r="B16" s="2">
        <v>81</v>
      </c>
      <c r="C16" s="2">
        <v>64</v>
      </c>
      <c r="D16" s="17">
        <f t="shared" si="0"/>
        <v>74.5</v>
      </c>
    </row>
    <row r="17" spans="1:4">
      <c r="A17" s="1" t="s">
        <v>314</v>
      </c>
      <c r="B17" s="2">
        <v>77</v>
      </c>
      <c r="C17" s="2">
        <v>57</v>
      </c>
      <c r="D17" s="17">
        <f t="shared" si="0"/>
        <v>69.8</v>
      </c>
    </row>
    <row r="18" spans="1:4">
      <c r="A18" s="1" t="s">
        <v>385</v>
      </c>
      <c r="B18" s="2">
        <v>65</v>
      </c>
      <c r="C18" s="2">
        <v>47</v>
      </c>
      <c r="D18" s="17">
        <f t="shared" si="0"/>
        <v>68.2</v>
      </c>
    </row>
    <row r="19" spans="1:4">
      <c r="A19" s="1" t="s">
        <v>308</v>
      </c>
      <c r="B19" s="2">
        <v>43</v>
      </c>
      <c r="C19" s="2">
        <v>31</v>
      </c>
      <c r="D19" s="17">
        <f t="shared" si="0"/>
        <v>68</v>
      </c>
    </row>
    <row r="20" spans="1:4">
      <c r="A20" s="1" t="s">
        <v>307</v>
      </c>
      <c r="B20" s="2">
        <v>50</v>
      </c>
      <c r="C20" s="2">
        <v>35</v>
      </c>
      <c r="D20" s="17">
        <f t="shared" si="0"/>
        <v>66</v>
      </c>
    </row>
    <row r="21" spans="1:4">
      <c r="A21" s="1" t="s">
        <v>301</v>
      </c>
      <c r="B21" s="2">
        <v>74</v>
      </c>
      <c r="C21" s="2">
        <v>49</v>
      </c>
      <c r="D21" s="17">
        <f t="shared" si="0"/>
        <v>62.4</v>
      </c>
    </row>
    <row r="22" spans="1:4">
      <c r="A22" s="1" t="s">
        <v>311</v>
      </c>
      <c r="B22" s="2">
        <v>89</v>
      </c>
      <c r="C22" s="2">
        <v>54</v>
      </c>
      <c r="D22" s="17">
        <f t="shared" si="0"/>
        <v>57.2</v>
      </c>
    </row>
    <row r="23" spans="1:4">
      <c r="A23" s="1" t="s">
        <v>296</v>
      </c>
      <c r="B23" s="2">
        <v>85</v>
      </c>
      <c r="C23" s="2">
        <v>42</v>
      </c>
      <c r="D23" s="17">
        <f t="shared" si="0"/>
        <v>46.6</v>
      </c>
    </row>
    <row r="24" spans="1:4">
      <c r="A24" s="11" t="s">
        <v>386</v>
      </c>
      <c r="B24" s="12">
        <v>71</v>
      </c>
      <c r="C24" s="12">
        <v>35</v>
      </c>
      <c r="D24" s="13">
        <f t="shared" si="0"/>
        <v>46.5</v>
      </c>
    </row>
    <row r="25" spans="1:4">
      <c r="A25" s="1" t="s">
        <v>297</v>
      </c>
      <c r="B25" s="2">
        <v>50</v>
      </c>
      <c r="C25" s="2">
        <v>22</v>
      </c>
      <c r="D25" s="17">
        <f t="shared" si="0"/>
        <v>41.5</v>
      </c>
    </row>
    <row r="26" spans="1:4">
      <c r="A26" s="1" t="s">
        <v>299</v>
      </c>
      <c r="B26" s="2">
        <v>44</v>
      </c>
      <c r="C26" s="2">
        <v>19</v>
      </c>
      <c r="D26" s="17">
        <f t="shared" si="0"/>
        <v>40.700000000000003</v>
      </c>
    </row>
  </sheetData>
  <sortState ref="A2:D26">
    <sortCondition descending="1" ref="D26"/>
  </sortState>
  <hyperlinks>
    <hyperlink ref="B1" r:id="rId1" display="javascript:void(0);"/>
    <hyperlink ref="A1" r:id="rId2" display="http://www.afl.com.au/tabid/18551/Default.aspx"/>
    <hyperlink ref="C1" r:id="rId3" display="javascript:void(0);"/>
    <hyperlink ref="A2" r:id="rId4" display="javascript:void(0);"/>
    <hyperlink ref="A3" r:id="rId5" display="javascript:void(0);"/>
    <hyperlink ref="A5" r:id="rId6" display="javascript:void(0);"/>
    <hyperlink ref="A4" r:id="rId7" display="javascript:void(0);"/>
    <hyperlink ref="A9" r:id="rId8" display="javascript:void(0);"/>
    <hyperlink ref="A11" r:id="rId9" display="javascript:void(0);"/>
    <hyperlink ref="A12" r:id="rId10" display="javascript:void(0);"/>
    <hyperlink ref="A7" r:id="rId11" display="javascript:void(0);"/>
    <hyperlink ref="A14" r:id="rId12" display="javascript:void(0);"/>
    <hyperlink ref="A13" r:id="rId13" display="javascript:void(0);"/>
    <hyperlink ref="A15" r:id="rId14" display="javascript:void(0);"/>
    <hyperlink ref="A16" r:id="rId15" display="javascript:void(0);"/>
    <hyperlink ref="A17" r:id="rId16" display="javascript:void(0);"/>
    <hyperlink ref="A8" r:id="rId17" display="javascript:void(0);"/>
    <hyperlink ref="A22" r:id="rId18" display="javascript:void(0);"/>
    <hyperlink ref="A21" r:id="rId19" display="javascript:void(0);"/>
    <hyperlink ref="A6" r:id="rId20" display="javascript:void(0);"/>
    <hyperlink ref="A18" r:id="rId21" display="javascript:void(0);"/>
    <hyperlink ref="A10" r:id="rId22" display="javascript:void(0);"/>
    <hyperlink ref="A23" r:id="rId23" display="javascript:void(0);"/>
    <hyperlink ref="A20" r:id="rId24" display="javascript:void(0);"/>
    <hyperlink ref="A24" r:id="rId25" display="javascript:void(0);"/>
    <hyperlink ref="A19" r:id="rId26" display="javascript:void(0);"/>
    <hyperlink ref="A25" r:id="rId27" display="javascript:void(0);"/>
    <hyperlink ref="A26" r:id="rId28" display="javascript:void(0);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E22" sqref="E22"/>
    </sheetView>
  </sheetViews>
  <sheetFormatPr defaultRowHeight="15"/>
  <cols>
    <col min="1" max="1" width="21.28515625" customWidth="1"/>
    <col min="4" max="4" width="15.28515625" customWidth="1"/>
  </cols>
  <sheetData>
    <row r="1" spans="1:4">
      <c r="A1" s="5" t="s">
        <v>0</v>
      </c>
      <c r="B1" s="6" t="s">
        <v>1</v>
      </c>
      <c r="C1" s="6" t="s">
        <v>2</v>
      </c>
      <c r="D1" s="6" t="s">
        <v>21</v>
      </c>
    </row>
    <row r="2" spans="1:4">
      <c r="A2" s="1" t="s">
        <v>264</v>
      </c>
      <c r="B2" s="2">
        <v>83</v>
      </c>
      <c r="C2" s="2">
        <v>126</v>
      </c>
      <c r="D2" s="17">
        <f>ROUND(1.1*((85.7/B2)*C2),1)</f>
        <v>143.1</v>
      </c>
    </row>
    <row r="3" spans="1:4">
      <c r="A3" s="8" t="s">
        <v>389</v>
      </c>
      <c r="B3" s="10">
        <v>39</v>
      </c>
      <c r="C3" s="10">
        <v>54</v>
      </c>
      <c r="D3" s="9">
        <f t="shared" ref="D3:D26" si="0">ROUND(1.1*((85.7/B3)*C3),1)</f>
        <v>130.5</v>
      </c>
    </row>
    <row r="4" spans="1:4">
      <c r="A4" s="8" t="s">
        <v>272</v>
      </c>
      <c r="B4" s="10">
        <v>66</v>
      </c>
      <c r="C4" s="10">
        <v>78</v>
      </c>
      <c r="D4" s="9">
        <f t="shared" si="0"/>
        <v>111.4</v>
      </c>
    </row>
    <row r="5" spans="1:4">
      <c r="A5" s="8" t="s">
        <v>275</v>
      </c>
      <c r="B5" s="10">
        <v>89</v>
      </c>
      <c r="C5" s="10">
        <v>102</v>
      </c>
      <c r="D5" s="9">
        <f t="shared" si="0"/>
        <v>108</v>
      </c>
    </row>
    <row r="6" spans="1:4">
      <c r="A6" s="8" t="s">
        <v>263</v>
      </c>
      <c r="B6" s="10">
        <v>48</v>
      </c>
      <c r="C6" s="10">
        <v>55</v>
      </c>
      <c r="D6" s="9">
        <f t="shared" si="0"/>
        <v>108</v>
      </c>
    </row>
    <row r="7" spans="1:4">
      <c r="A7" s="8" t="s">
        <v>268</v>
      </c>
      <c r="B7" s="10">
        <v>88</v>
      </c>
      <c r="C7" s="10">
        <v>97</v>
      </c>
      <c r="D7" s="9">
        <f t="shared" si="0"/>
        <v>103.9</v>
      </c>
    </row>
    <row r="8" spans="1:4">
      <c r="A8" s="1" t="s">
        <v>274</v>
      </c>
      <c r="B8" s="2">
        <v>75</v>
      </c>
      <c r="C8" s="2">
        <v>75</v>
      </c>
      <c r="D8" s="17">
        <f t="shared" si="0"/>
        <v>94.3</v>
      </c>
    </row>
    <row r="9" spans="1:4">
      <c r="A9" s="8" t="s">
        <v>387</v>
      </c>
      <c r="B9" s="10">
        <v>83</v>
      </c>
      <c r="C9" s="10">
        <v>73</v>
      </c>
      <c r="D9" s="9">
        <f t="shared" si="0"/>
        <v>82.9</v>
      </c>
    </row>
    <row r="10" spans="1:4">
      <c r="A10" s="1" t="s">
        <v>388</v>
      </c>
      <c r="B10" s="2">
        <v>83</v>
      </c>
      <c r="C10" s="2">
        <v>70</v>
      </c>
      <c r="D10" s="17">
        <f t="shared" si="0"/>
        <v>79.5</v>
      </c>
    </row>
    <row r="11" spans="1:4">
      <c r="A11" s="1" t="s">
        <v>269</v>
      </c>
      <c r="B11" s="2">
        <v>87</v>
      </c>
      <c r="C11" s="2">
        <v>68</v>
      </c>
      <c r="D11" s="17">
        <f t="shared" si="0"/>
        <v>73.7</v>
      </c>
    </row>
    <row r="12" spans="1:4">
      <c r="A12" s="1" t="s">
        <v>392</v>
      </c>
      <c r="B12" s="2">
        <v>45</v>
      </c>
      <c r="C12" s="2">
        <v>35</v>
      </c>
      <c r="D12" s="17">
        <f t="shared" si="0"/>
        <v>73.3</v>
      </c>
    </row>
    <row r="13" spans="1:4">
      <c r="A13" s="8" t="s">
        <v>391</v>
      </c>
      <c r="B13" s="10">
        <v>46</v>
      </c>
      <c r="C13" s="10">
        <v>35</v>
      </c>
      <c r="D13" s="9">
        <f t="shared" si="0"/>
        <v>71.7</v>
      </c>
    </row>
    <row r="14" spans="1:4">
      <c r="A14" s="11" t="s">
        <v>260</v>
      </c>
      <c r="B14" s="12">
        <v>90</v>
      </c>
      <c r="C14" s="12">
        <v>64</v>
      </c>
      <c r="D14" s="13">
        <f t="shared" si="0"/>
        <v>67</v>
      </c>
    </row>
    <row r="15" spans="1:4">
      <c r="A15" s="1" t="s">
        <v>393</v>
      </c>
      <c r="B15" s="2">
        <v>44</v>
      </c>
      <c r="C15" s="2">
        <v>31</v>
      </c>
      <c r="D15" s="17">
        <f t="shared" si="0"/>
        <v>66.400000000000006</v>
      </c>
    </row>
    <row r="16" spans="1:4">
      <c r="A16" s="1" t="s">
        <v>262</v>
      </c>
      <c r="B16" s="2">
        <v>41</v>
      </c>
      <c r="C16" s="2">
        <v>26</v>
      </c>
      <c r="D16" s="17">
        <f t="shared" si="0"/>
        <v>59.8</v>
      </c>
    </row>
    <row r="17" spans="1:4">
      <c r="A17" s="11" t="s">
        <v>273</v>
      </c>
      <c r="B17" s="12">
        <v>83</v>
      </c>
      <c r="C17" s="12">
        <v>49</v>
      </c>
      <c r="D17" s="13">
        <f t="shared" si="0"/>
        <v>55.7</v>
      </c>
    </row>
    <row r="18" spans="1:4">
      <c r="A18" s="1" t="s">
        <v>68</v>
      </c>
      <c r="B18" s="2">
        <v>73</v>
      </c>
      <c r="C18" s="2">
        <v>40</v>
      </c>
      <c r="D18" s="17">
        <f t="shared" si="0"/>
        <v>51.7</v>
      </c>
    </row>
    <row r="19" spans="1:4">
      <c r="A19" s="1" t="s">
        <v>271</v>
      </c>
      <c r="B19" s="2">
        <v>87</v>
      </c>
      <c r="C19" s="2">
        <v>44</v>
      </c>
      <c r="D19" s="17">
        <f t="shared" si="0"/>
        <v>47.7</v>
      </c>
    </row>
    <row r="20" spans="1:4">
      <c r="A20" s="1" t="s">
        <v>270</v>
      </c>
      <c r="B20" s="2">
        <v>95</v>
      </c>
      <c r="C20" s="2">
        <v>48</v>
      </c>
      <c r="D20" s="17">
        <f t="shared" si="0"/>
        <v>47.6</v>
      </c>
    </row>
    <row r="21" spans="1:4">
      <c r="A21" s="11" t="s">
        <v>259</v>
      </c>
      <c r="B21" s="12">
        <v>96</v>
      </c>
      <c r="C21" s="12">
        <v>48</v>
      </c>
      <c r="D21" s="13">
        <f t="shared" si="0"/>
        <v>47.1</v>
      </c>
    </row>
    <row r="22" spans="1:4">
      <c r="A22" s="1" t="s">
        <v>390</v>
      </c>
      <c r="B22" s="2">
        <v>92</v>
      </c>
      <c r="C22" s="2">
        <v>45</v>
      </c>
      <c r="D22" s="17">
        <f t="shared" si="0"/>
        <v>46.1</v>
      </c>
    </row>
    <row r="23" spans="1:4">
      <c r="A23" s="11" t="s">
        <v>266</v>
      </c>
      <c r="B23" s="12">
        <v>54</v>
      </c>
      <c r="C23" s="12">
        <v>21</v>
      </c>
      <c r="D23" s="13">
        <f t="shared" si="0"/>
        <v>36.700000000000003</v>
      </c>
    </row>
    <row r="24" spans="1:4">
      <c r="A24" s="11" t="s">
        <v>265</v>
      </c>
      <c r="B24" s="12">
        <v>84</v>
      </c>
      <c r="C24" s="12">
        <v>23</v>
      </c>
      <c r="D24" s="13">
        <f t="shared" si="0"/>
        <v>25.8</v>
      </c>
    </row>
    <row r="25" spans="1:4">
      <c r="A25" s="11" t="s">
        <v>261</v>
      </c>
      <c r="B25" s="12">
        <v>85</v>
      </c>
      <c r="C25" s="12">
        <v>21</v>
      </c>
      <c r="D25" s="13">
        <f t="shared" si="0"/>
        <v>23.3</v>
      </c>
    </row>
    <row r="26" spans="1:4">
      <c r="A26" s="11" t="s">
        <v>267</v>
      </c>
      <c r="B26" s="12">
        <v>43</v>
      </c>
      <c r="C26" s="12">
        <v>5</v>
      </c>
      <c r="D26" s="13">
        <f t="shared" si="0"/>
        <v>11</v>
      </c>
    </row>
  </sheetData>
  <sortState ref="A2:D26">
    <sortCondition descending="1" ref="D26"/>
  </sortState>
  <hyperlinks>
    <hyperlink ref="B1" r:id="rId1" display="javascript:void(0);"/>
    <hyperlink ref="A1" r:id="rId2" display="http://www.afl.com.au/tabid/18551/Default.aspx"/>
    <hyperlink ref="C1" r:id="rId3" display="javascript:void(0);"/>
    <hyperlink ref="A2" r:id="rId4" display="javascript:void(0);"/>
    <hyperlink ref="A5" r:id="rId5" display="javascript:void(0);"/>
    <hyperlink ref="A7" r:id="rId6" display="javascript:void(0);"/>
    <hyperlink ref="A4" r:id="rId7" display="javascript:void(0);"/>
    <hyperlink ref="A8" r:id="rId8" display="javascript:void(0);"/>
    <hyperlink ref="A9" r:id="rId9" display="javascript:void(0);"/>
    <hyperlink ref="A10" r:id="rId10" display="javascript:void(0);"/>
    <hyperlink ref="A11" r:id="rId11" display="javascript:void(0);"/>
    <hyperlink ref="A14" r:id="rId12" display="javascript:void(0);"/>
    <hyperlink ref="A6" r:id="rId13" display="javascript:void(0);"/>
    <hyperlink ref="A3" r:id="rId14" display="javascript:void(0);"/>
    <hyperlink ref="A17" r:id="rId15" display="javascript:void(0);"/>
    <hyperlink ref="A20" r:id="rId16" display="javascript:void(0);"/>
    <hyperlink ref="A21" r:id="rId17" display="javascript:void(0);"/>
    <hyperlink ref="A22" r:id="rId18" display="javascript:void(0);"/>
    <hyperlink ref="A19" r:id="rId19" display="javascript:void(0);"/>
    <hyperlink ref="A18" r:id="rId20" display="javascript:void(0);"/>
    <hyperlink ref="A13" r:id="rId21" display="javascript:void(0);"/>
    <hyperlink ref="A12" r:id="rId22" display="javascript:void(0);"/>
    <hyperlink ref="A15" r:id="rId23" display="javascript:void(0);"/>
    <hyperlink ref="A16" r:id="rId24" display="javascript:void(0);"/>
    <hyperlink ref="A24" r:id="rId25" display="javascript:void(0);"/>
    <hyperlink ref="A25" r:id="rId26" display="javascript:void(0);"/>
    <hyperlink ref="A23" r:id="rId27" display="javascript:void(0);"/>
    <hyperlink ref="A26" r:id="rId28" display="javascript:void(0);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West Coast</vt:lpstr>
      <vt:lpstr>Adelaide</vt:lpstr>
      <vt:lpstr>Collingwood</vt:lpstr>
      <vt:lpstr>St. Kilda</vt:lpstr>
      <vt:lpstr>Port</vt:lpstr>
      <vt:lpstr>Melbourne</vt:lpstr>
      <vt:lpstr>Fremantle</vt:lpstr>
      <vt:lpstr>Hawthorn</vt:lpstr>
      <vt:lpstr>GWS</vt:lpstr>
      <vt:lpstr>Richmond</vt:lpstr>
      <vt:lpstr>Sydney</vt:lpstr>
      <vt:lpstr>Gold Coast</vt:lpstr>
      <vt:lpstr>Geelong</vt:lpstr>
      <vt:lpstr>Bulldogs</vt:lpstr>
      <vt:lpstr>Essendon</vt:lpstr>
      <vt:lpstr>Brisbane</vt:lpstr>
      <vt:lpstr>Carlton</vt:lpstr>
      <vt:lpstr>North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Tanya</cp:lastModifiedBy>
  <dcterms:created xsi:type="dcterms:W3CDTF">2012-03-11T04:24:13Z</dcterms:created>
  <dcterms:modified xsi:type="dcterms:W3CDTF">2012-03-18T15:55:16Z</dcterms:modified>
</cp:coreProperties>
</file>